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29"/>
  <workbookPr defaultThemeVersion="166925"/>
  <bookViews>
    <workbookView xWindow="65416" yWindow="65416" windowWidth="29040" windowHeight="15840" activeTab="0"/>
  </bookViews>
  <sheets>
    <sheet name="Hoja1" sheetId="1" r:id="rId1"/>
  </sheets>
  <externalReferences>
    <externalReference r:id="rId4"/>
  </externalReferences>
  <definedNames>
    <definedName name="_xlnm.Print_Area" localSheetId="0">'Hoja1'!$A$1:$J$201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<sst xmlns="http://schemas.openxmlformats.org/spreadsheetml/2006/main" count="342" uniqueCount="159">
  <si>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</si>
  <si>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</si>
  <si>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</si>
  <si>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</si>
  <si>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</si>
  <si>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</si>
  <si>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</si>
  <si>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</si>
  <si>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</si>
  <si>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</si>
  <si>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</si>
  <si>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</si>
  <si>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</si>
  <si>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</si>
  <si>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</si>
  <si>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</si>
  <si>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</si>
  <si>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</si>
  <si>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</si>
  <si>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</si>
  <si>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</si>
  <si>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</si>
  <si>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</si>
  <si>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</si>
  <si>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</si>
  <si>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</si>
  <si>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</si>
  <si>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</si>
  <si>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</si>
  <si>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</si>
  <si>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</si>
  <si>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</si>
  <si>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</si>
  <si>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</si>
  <si>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</si>
  <si>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</si>
  <si>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</si>
  <si>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</si>
  <si>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</si>
  <si>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</si>
  <si>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</si>
  <si>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</si>
  <si>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</si>
  <si>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</si>
  <si>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</si>
  <si>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</si>
  <si>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</si>
  <si>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</si>
  <si>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</si>
  <si>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</si>
  <si>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</si>
  <si>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</si>
  <si>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</si>
  <si>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</si>
  <si>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</si>
  <si>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</si>
  <si>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</si>
  <si>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</si>
  <si>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</si>
  <si>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Cantidad de empresas de zonas francas y de regímenes especiales</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</si>
  <si>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</si>
  <si>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</si>
  <si>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</si>
  <si>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</si>
  <si>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</si>
  <si>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</si>
  <si>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</si>
  <si>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</si>
  <si>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</si>
  <si>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</si>
  <si>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Consiste en el cambio del sistema de combustión de los vehículos, para que en vez de utilizar combustibles líquidos, utilicen el sistema de gas natural.</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</si>
  <si>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</si>
  <si>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</si>
  <si>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</si>
  <si>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</si>
  <si>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Permiso otorgado a las sociedades que deseen operar como Almacén General de Depósito organizado conforme a los apartados a) y b) del Artículo No. 264 de la Ley No. 6186, de fecha 12 de febrero de 1963, sobre Fomento Agrícola</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</si>
  <si>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</si>
  <si>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</si>
  <si>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</si>
  <si>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</si>
  <si>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Apoyo financiero que ofrece el MICM a nuevas empresas en su etapa temprana en conjunto con aliados estratégicos locales.</t>
  </si>
  <si>
    <t>Mejorar la productividad y competitividad de las empresas de sectores clave, para contribuir a mantener la tasa de crecimiento del PIB de la manufactura local en el 2020, en al menos el promedio del periodo 2015-2018 de 4%.</t>
  </si>
  <si>
    <t>Reducir la tasa de detección de embarques en un 8% al 2020 que equivale al comportamiento promedio en los últimos años.</t>
  </si>
  <si>
    <t>Aumentar la productividad y competitividad de las Mipymes mediante asesorías y capacitaciones puntuales de 1,641 en el año 2015  a 2,160 empresas asistidas en el 2020</t>
  </si>
  <si>
    <t>Estaciones de expendio de combustibles inspeccionadas</t>
  </si>
  <si>
    <t>Operativos realizados</t>
  </si>
  <si>
    <t>6545-Operativos de regulación de las actividades de distribución y trasiego ilícito de combustible</t>
  </si>
  <si>
    <t>6727- Estaciones de expendio de combustibles con regulación en el cumplimiento de las normas vigentes</t>
  </si>
  <si>
    <t>6728-Propietarios de unidades de transporte público y privado acceden a servicio de conversión a gas natural</t>
  </si>
  <si>
    <t>6726-Establecimientos comerciales con regulación de actividades comerciales</t>
  </si>
  <si>
    <t>Operativos de inspección realizados</t>
  </si>
  <si>
    <t>6540-Empresas del sector productivo reciben capacitación sobre comercio exterior</t>
  </si>
  <si>
    <t>Capacitaciones realizadas</t>
  </si>
  <si>
    <t>Porcentaje de cumplimiento de asistencias brindadas</t>
  </si>
  <si>
    <t>6538- Empresas reciben certificación de clasificación como Mipymes</t>
  </si>
  <si>
    <t>Certificaciones Mipymes otorgadas</t>
  </si>
  <si>
    <t>6544- Empresas de transporte de combustible reciben rótulo de circulación de sus unidades vehiculares</t>
  </si>
  <si>
    <t>6542-Empresas del sector combustibles adquieren licencias de regulación en la cadena de comercialización</t>
  </si>
  <si>
    <t>Licencias otorgadas</t>
  </si>
  <si>
    <t>Unidades rotuladas</t>
  </si>
  <si>
    <t>Permisos de operación de almacenes otorgados</t>
  </si>
  <si>
    <t>6724-Empresas de zonas francas y de regímenes especiales reciben acompañamiento para su desarrollo competitivo</t>
  </si>
  <si>
    <t>6532-Técnicos de las industrias manufactureras reciben capacitación para el fortalecimiento del sector</t>
  </si>
  <si>
    <t>6728-Propietarios de unidades de transporte público y privado acceden a servicio de conversión a gas natural.</t>
  </si>
  <si>
    <t>Consiste en un proceso integrado por varias actividades: i) como la  observación  diaria de la  información sobre  los sistemas de comercialización de bienes y servicios, con el objetivo de promover la formalidad y acercar los eslabones de la cadena de comercialización; ii) asegurar que las demás dependencias del Estado cumplan con los compromisos establecidos en términos de legislación comercial; iii) así como la notificación a las instituciones adscritas sobre los incumplimientos reglamentarios identificados</t>
  </si>
  <si>
    <t>6725- Empresas exportadoras reciben asistencia técnica en comercio exterior</t>
  </si>
  <si>
    <t>6538-Empresas reciben certificación de clasificación como Mipymes</t>
  </si>
  <si>
    <t>6537- Empresas reciben permisos para operar almacenes generales de depósitos</t>
  </si>
  <si>
    <t>6548-Mipymes reciben servicios de asistencia especializada para el desarrollo empresarial</t>
  </si>
  <si>
    <t>6547- Personas físicas reciben apoyo para el desarrollo de  emprendimientos</t>
  </si>
  <si>
    <t>6547-Personas físicas reciben apoyo para el desarrollo de  emprendimiento</t>
  </si>
  <si>
    <t xml:space="preserve">Personas físicas capacitadas </t>
  </si>
  <si>
    <t>Mipymes asistidas</t>
  </si>
  <si>
    <t>Considerar los históricos de ejecución de los Centros Mipymes para la progamación de las metas.</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</si>
  <si>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</si>
  <si>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Elaborado por:</t>
  </si>
  <si>
    <t>Jennifer Jiménez Pimentel</t>
  </si>
  <si>
    <t>Giselda Feliz</t>
  </si>
  <si>
    <t>Encargada Depto. Planificación</t>
  </si>
  <si>
    <t>Encargada Depto. Programación y Evaluación Presupuestaria</t>
  </si>
  <si>
    <t>Miguel Iván Palmers</t>
  </si>
  <si>
    <t>Director de Planificación y Desarrollo</t>
  </si>
  <si>
    <t>6540- Empresas del sector productivo reciben capacitación sobre comercio exterior</t>
  </si>
  <si>
    <t>6542- Empresas del sector combustibles adquieren licencias de regulación en la cadena de comercialización</t>
  </si>
  <si>
    <t>6545- Operativos de regulación de las actividades de distribución y trasiego ilícito de combustible</t>
  </si>
  <si>
    <t>6725- Empresas exportadoras reciben asistencia técnica en comercio exterior y prevención de controversias</t>
  </si>
  <si>
    <t>6727-Estaciones de expendio de combustibles con regulación en el cumplimiento de las normas vigentes</t>
  </si>
  <si>
    <t>Vehículos convertidos</t>
  </si>
  <si>
    <t xml:space="preserve">5,645,000.00
</t>
  </si>
  <si>
    <t>Analizar el histórico de inspecciones para futuras para futura planificación de las metas.</t>
  </si>
  <si>
    <t xml:space="preserve">Analizar el histórico de asistencias brindadas para futura programación de metas. </t>
  </si>
  <si>
    <t>Este producto no presenta desvios en el trimestre.</t>
  </si>
  <si>
    <t>Analizar el histórico de certificaciones otorgadas para futura programación de metas.</t>
  </si>
  <si>
    <t xml:space="preserve">Este repunte de ejecución de meta, se logró por medio de la alianza estrategica entre el Ministerio de Educación (MINERD). Como resultado de esta alianza, se desarrolló una agenda de trabajo de lunes a lunes y en tanda matutina, vespertina y nocturna-educacion para adultos. </t>
  </si>
  <si>
    <t xml:space="preserve">Este producto no presena desvios relevantes para el período ; no presenta ejecución financiera debido a que los pagos del personal, servicios y materiales requeridos se ejecutaron en el Programa 01 ACTIVIDADES CENTRALES. </t>
  </si>
  <si>
    <t>Analizar el histórico para futura planificación de las metas.</t>
  </si>
  <si>
    <t>El aumento de los operativos de Patrulla, se debe a las nuevas atribuciones asignadas al CECCOM a través del Decreto num. 55-21, lo que contribuye al fortalecimiento de una politica nacional en materia de seguridad y control en el proceso de distribución y comercialización de ccombustibles y productos regulados por la Ley 17-19.</t>
  </si>
  <si>
    <t xml:space="preserve">Este producto no presenta desvios en su ejecución física. No tiene ejecución financiera dado que los pagos del personal y demás requerimientos se ejecutaron en el Programa 01-ACTIVIDADES CENTRALES. </t>
  </si>
  <si>
    <t>El producto no presenta desvios relevantes para el período</t>
  </si>
  <si>
    <t>Este producto no presenta ejecucion fisica ni financiera para el cuarto trimestre del 2021, debido a que el mismo se estará ejecutando en el año 2022 a través del programa de masificación del gas natural MasGas, y mediante un fideicomiso con la fiduciaria Banreservas.</t>
  </si>
  <si>
    <t>Informe de Evaluación Trimestral de las Metas Físicas-Financieras (Segundo Semestre 2021)</t>
  </si>
  <si>
    <t>En el semestre se realizaron 8 asistencias técnicas a empresas de zonas francas y regímenes especiales, se cocnocieron sus necesidades  a través de reuniones, acercamientos y visitas realizadas por la Máxima Autoridad de la institución en compañía de los técnicos del Viceministerio de Zonas Francas y Regímenes Especiales en el Programa Ruta Industrial.</t>
  </si>
  <si>
    <t xml:space="preserve">En el marco del Programa Ruta Industrial, se estarán identificando oportunidades de asitencias técnicas a las empresas de zonas francas y regímenes especiales visitadas, con dichas asistencias se tiene estipulado el cumplimiento de las metas físicas programadas para este producto. </t>
  </si>
  <si>
    <t xml:space="preserve">Durante el semestre se emitió una mayor cantidad de permisos de Almacenes Generales de Depósitos de los previstos debido a una mayor demanda; el producto no presenta ejecución financiera dado que el  pago de nómina, viáticos, transporte y compra de materiales varios se ejecutaron en el Programa 01-ACTIVIDADES CENTRALES. </t>
  </si>
  <si>
    <t>El producto presenta ejecución física por encima de lo planificado debido a una mayor demanda de consultorias en  los Centros Mipymes.</t>
  </si>
  <si>
    <t>Durante el semestre, un total de 2,252 micro, pequeñas y medianas empresas a nivel nacional fueron asistidas en temas de innovación, formalización, acceso a mercados, inclusión financiera, y otros. Superando la meta programada en un 43%.</t>
  </si>
  <si>
    <t xml:space="preserve">Como parte de las actividades de fomento y promoción del emprendimiento, un total de 10,591 personas fueron capacitadas. </t>
  </si>
  <si>
    <r>
      <t>Debido a una mayor demanda de los usuarios por la reapertura de la economia nacional,  hubo un incremento en la cantidad de inspecciones por remodelaciones para adecuacion conforme a las normativas vigentes.</t>
    </r>
    <r>
      <rPr>
        <i/>
        <sz val="11"/>
        <rFont val="Calibri"/>
        <family val="2"/>
        <scheme val="minor"/>
      </rPr>
      <t xml:space="preserve"> No presenta ejecución financiera debido a que los pagos del personal, transporte, viáticos, materiales varios y otros requerimientos  se ejecutaron en el Programa 01-ACTIVIDADES CENTRALES. </t>
    </r>
  </si>
  <si>
    <t xml:space="preserve">Durante el semestre fueron inspeccionadas un total de 820 estaciones de expendio de combustible, superando la meta del trimestre de 223 inspecciones a realizar. </t>
  </si>
  <si>
    <t>En el semestre se realizaron un total de 172 operativos al comercio interno para asegurar el cumplimiento normativo en materia comercial. Cumpliendo con la metra programada en un 98%.</t>
  </si>
  <si>
    <t xml:space="preserve">En el semestre fueron respondidas en el plazo establecido el 100% de las solicitudes de asistencias técnicas en materia de comercio exterior. </t>
  </si>
  <si>
    <t xml:space="preserve">El Cuerpo Especializado de Control de Combustibles (CECCOM), programó el desarrollo de 1,582 operativos para el segundo trimestre 2021,  para regular las actividades de distribución y el trasiego ilícito de combustibles; se realizaron 2,330 operativos que representa una ejecución física de 147%. </t>
  </si>
  <si>
    <t>Durante este segundo semestre de 2021 entregaron 694 rótulos de circulación de sus unidades vehículares, logrando una ejcución de 139% para el periodo.</t>
  </si>
  <si>
    <t xml:space="preserve">No presenta ejecución financiera debido a que el pago de nómina, transporte y otros requerimientos se ejecutaron en el Programa 01-ACTIVIDADES CENTRALES.  </t>
  </si>
  <si>
    <t xml:space="preserve">Dutante este semestre, fueron emitidos un total de veintitres (43) permisos para la comercialización de combustibles, logrando un desempeño de 98% para el periodo. </t>
  </si>
  <si>
    <t xml:space="preserve">Para el semestre se realizaron 3 capacitaciones de las 5 programadas, cumpliendo en un 60% con la meta establecida; debido a que en el último trimestre las capacitaciones proyectadas no fueron realizadas por falta de quorum. </t>
  </si>
  <si>
    <t xml:space="preserve">Durante el semestre se emitió una mayor cantidad de certificaciones Mipymes debido a  una demanda mayor a  la proyectada; respecto a la ejecución financiera la nómina, materiales y servicios requeridos se ejecutaron en el Programa 01-ACTIVIDADES CENTRALES. </t>
  </si>
  <si>
    <t xml:space="preserve">Durante los meses julio - diciembre de 2021 fueron certificadas como Mipymes un total de 5,385  supereando la meta programada para el semestre de 2,000. </t>
  </si>
  <si>
    <t xml:space="preserve">Durante el semestre fueron otorgados 10 permisos, superando la meta establecida de 4 permisos.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</si>
</sst>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3" formatCode="_(* #,##0.00_);_(* \(#,##0.00\);_(* &quot;-&quot;??_);_(@_)"/>
    <numFmt numFmtId="164" formatCode="dd/mm/yyyy;@"/>
    <numFmt numFmtId="165" formatCode="[$-10409]#,##0;\-#,##0"/>
    <numFmt numFmtId="166" formatCode="[$-10409]#,##0.00;\-#,##0.00"/>
    <numFmt numFmtId="167" formatCode="[$-10409]0.00%"/>
    <numFmt numFmtId="168" formatCode="_(* #,##0_);_(* \(#,##0\);_(* &quot;-&quot;??_);_(@_)"/>
    <numFmt numFmtId="177" formatCode="0.00%"/>
    <numFmt numFmtId="178" formatCode="General"/>
    <numFmt numFmtId="179" formatCode="0%"/>
  </numFmts>
  <fonts count="28">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0"/>
      <color theme="1"/>
      <name val="Calibri"/>
      <family val="2"/>
      <scheme val="minor"/>
    </font>
    <font>
      <i/>
      <sz val="11"/>
      <color theme="1"/>
      <name val="Calibri"/>
      <family val="2"/>
      <scheme val="minor"/>
    </font>
    <font>
      <sz val="8"/>
      <name val="Calibri"/>
      <family val="2"/>
      <scheme val="minor"/>
    </font>
    <font>
      <i/>
      <sz val="11"/>
      <name val="Calibri"/>
      <family val="2"/>
      <scheme val="minor"/>
    </font>
    <font>
      <sz val="11"/>
      <name val="Calibri"/>
      <family val="2"/>
      <scheme val="minor"/>
    </font>
    <font>
      <sz val="9"/>
      <color theme="1"/>
      <name val="Calibri"/>
      <family val="2"/>
    </font>
    <font>
      <sz val="8"/>
      <color theme="1"/>
      <name val="Calibri"/>
      <family val="2"/>
    </font>
    <font>
      <sz val="8"/>
      <color rgb="FF000000"/>
      <name val="Calibri"/>
      <family val="2"/>
    </font>
    <font>
      <sz val="8"/>
      <name val="Calibri"/>
      <family val="2"/>
    </font>
  </fonts>
  <fills count="11">
    <fill>
      <patternFill/>
    </fill>
    <fill>
      <patternFill patternType="gray125"/>
    </fill>
    <fill>
      <patternFill patternType="solid">
        <fgColor theme="0" tint="-0.1499900072813034"/>
        <bgColor indexed="64"/>
      </patternFill>
    </fill>
    <fill>
      <patternFill patternType="solid">
        <fgColor rgb="FF002060"/>
        <bgColor indexed="64"/>
      </patternFill>
    </fill>
    <fill>
      <patternFill patternType="solid">
        <fgColor theme="4" tint="-0.4999699890613556"/>
        <bgColor indexed="64"/>
      </patternFill>
    </fill>
    <fill>
      <patternFill patternType="solid">
        <fgColor theme="4" tint="0.39998000860214233"/>
        <bgColor indexed="64"/>
      </patternFill>
    </fill>
    <fill>
      <patternFill patternType="solid">
        <fgColor theme="6" tint="0.7999799847602844"/>
        <bgColor indexed="64"/>
      </patternFill>
    </fill>
    <fill>
      <patternFill patternType="solid">
        <fgColor rgb="FFDCE6F1"/>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bgColor indexed="64"/>
      </patternFill>
    </fill>
  </fills>
  <borders count="11">
    <border>
      <left/>
      <right/>
      <top/>
      <bottom/>
      <diagonal/>
    </border>
    <border>
      <left style="thin"/>
      <right style="thin"/>
      <top style="thin"/>
      <bottom style="thin"/>
    </border>
    <border>
      <left/>
      <right style="thin"/>
      <top/>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right/>
      <top style="thin">
        <color theme="0" tint="-0.3499799966812134"/>
      </top>
      <bottom style="thin">
        <color theme="0" tint="-0.3499799966812134"/>
      </bottom>
    </border>
    <border>
      <left/>
      <right style="thin"/>
      <top style="thin">
        <color theme="0" tint="-0.3499799966812134"/>
      </top>
      <bottom style="thin">
        <color theme="0" tint="-0.3499799966812134"/>
      </bottom>
    </border>
    <border>
      <left style="thin"/>
      <right style="thin"/>
      <top style="thin"/>
      <bottom/>
    </border>
    <border>
      <left style="thin"/>
      <right style="thin"/>
      <top/>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94">
    <xf numFmtId="0" fontId="0" fillId="0" borderId="0" xfId="0"/>
    <xf numFmtId="0" fontId="0" fillId="0" borderId="0" xfId="0" applyProtection="1">
      <protection locked="0"/>
    </xf>
    <xf numFmtId="0" fontId="11" fillId="0" borderId="0" xfId="0" applyFont="1" applyProtection="1">
      <protection locked="0"/>
    </xf>
    <xf numFmtId="0" fontId="23" fillId="0" borderId="0" xfId="0" applyFont="1"/>
    <xf numFmtId="0" fontId="9" fillId="0" borderId="1" xfId="0" applyFont="1" applyBorder="1" applyAlignment="1">
      <alignment vertical="center"/>
    </xf>
    <xf numFmtId="0" fontId="9" fillId="0" borderId="1" xfId="0" applyFont="1" applyBorder="1" applyAlignment="1">
      <alignment vertical="center" wrapText="1"/>
    </xf>
    <xf numFmtId="0" fontId="10" fillId="2" borderId="1" xfId="0" applyFont="1" applyFill="1" applyBorder="1" applyAlignment="1">
      <alignment horizontal="center" vertical="center"/>
    </xf>
    <xf numFmtId="0" fontId="9" fillId="0" borderId="1" xfId="0" applyFont="1" applyBorder="1" applyAlignment="1" applyProtection="1">
      <alignment vertical="center" wrapText="1"/>
      <protection locked="0"/>
    </xf>
    <xf numFmtId="0" fontId="2" fillId="0" borderId="1" xfId="0" applyFont="1" applyBorder="1"/>
    <xf numFmtId="0" fontId="0" fillId="0" borderId="0" xfId="0" applyAlignment="1">
      <alignment horizontal="left" vertical="center"/>
    </xf>
    <xf numFmtId="9" fontId="0" fillId="0" borderId="0" xfId="21" applyFont="1"/>
    <xf numFmtId="0" fontId="10" fillId="2" borderId="1" xfId="0" applyFont="1" applyFill="1" applyBorder="1" applyAlignment="1">
      <alignment horizontal="center" vertical="center" wrapText="1"/>
    </xf>
    <xf numFmtId="0" fontId="11" fillId="0" borderId="0" xfId="0" applyFont="1" applyAlignment="1">
      <alignment vertical="center" readingOrder="1"/>
    </xf>
    <xf numFmtId="0" fontId="13" fillId="0" borderId="0" xfId="0" applyFont="1" applyAlignment="1">
      <alignment vertical="center" readingOrder="1"/>
    </xf>
    <xf numFmtId="0" fontId="9" fillId="0" borderId="1" xfId="0" applyFont="1" applyFill="1" applyBorder="1" applyAlignment="1" applyProtection="1">
      <alignment vertical="center" wrapText="1"/>
      <protection locked="0"/>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11" fillId="0" borderId="0" xfId="0" applyFont="1" applyFill="1" applyProtection="1">
      <protection locked="0"/>
    </xf>
    <xf numFmtId="0" fontId="11" fillId="0" borderId="0" xfId="0" applyFont="1" applyFill="1" applyAlignment="1" applyProtection="1">
      <alignment horizontal="left" vertical="center"/>
      <protection locked="0"/>
    </xf>
    <xf numFmtId="168" fontId="0" fillId="0" borderId="0" xfId="0" applyNumberFormat="1"/>
    <xf numFmtId="0" fontId="22" fillId="0" borderId="0" xfId="0" applyFont="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39" fontId="11" fillId="0" borderId="3" xfId="20" applyNumberFormat="1" applyFont="1" applyFill="1" applyBorder="1" applyAlignment="1" applyProtection="1">
      <alignment horizontal="center" vertical="center" wrapText="1" readingOrder="1"/>
      <protection locked="0"/>
    </xf>
    <xf numFmtId="39" fontId="11" fillId="0" borderId="4" xfId="20" applyNumberFormat="1" applyFont="1" applyFill="1" applyBorder="1" applyAlignment="1" applyProtection="1">
      <alignment horizontal="center" vertical="center" wrapText="1" readingOrder="1"/>
      <protection locked="0"/>
    </xf>
    <xf numFmtId="39" fontId="11" fillId="0" borderId="5" xfId="20" applyNumberFormat="1" applyFont="1" applyFill="1" applyBorder="1" applyAlignment="1" applyProtection="1">
      <alignment horizontal="center" vertical="center" wrapText="1" readingOrder="1"/>
      <protection locked="0"/>
    </xf>
    <xf numFmtId="0" fontId="22" fillId="0" borderId="1" xfId="0" applyFont="1" applyFill="1" applyBorder="1" applyAlignment="1" applyProtection="1">
      <alignment horizontal="left" vertical="center" wrapText="1"/>
      <protection locked="0"/>
    </xf>
    <xf numFmtId="0" fontId="7" fillId="3" borderId="1" xfId="0" applyFont="1" applyFill="1" applyBorder="1" applyAlignment="1">
      <alignment horizontal="center" vertical="center"/>
    </xf>
    <xf numFmtId="0" fontId="7" fillId="4" borderId="1" xfId="0" applyFont="1" applyFill="1" applyBorder="1" applyAlignment="1">
      <alignment horizontal="left" vertical="center"/>
    </xf>
    <xf numFmtId="0" fontId="8" fillId="5" borderId="1" xfId="0" applyFont="1" applyFill="1" applyBorder="1" applyAlignment="1">
      <alignment horizontal="left" vertical="center"/>
    </xf>
    <xf numFmtId="0" fontId="20"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xf>
    <xf numFmtId="0" fontId="8" fillId="5" borderId="1" xfId="0" applyFont="1" applyFill="1" applyBorder="1" applyAlignment="1">
      <alignment horizontal="left" vertical="center" wrapText="1"/>
    </xf>
    <xf numFmtId="0" fontId="7" fillId="4"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8" fillId="0" borderId="0" xfId="0" applyFont="1" applyAlignment="1">
      <alignment horizontal="left" vertical="center" wrapText="1"/>
    </xf>
    <xf numFmtId="49" fontId="19" fillId="0" borderId="1" xfId="0" applyNumberFormat="1" applyFont="1" applyBorder="1" applyAlignment="1" applyProtection="1" quotePrefix="1">
      <alignment horizontal="left" vertical="center" wrapText="1"/>
      <protection locked="0"/>
    </xf>
    <xf numFmtId="0" fontId="11" fillId="0" borderId="0" xfId="0" applyFont="1" applyAlignment="1">
      <alignment horizontal="center" vertical="center" readingOrder="1"/>
    </xf>
    <xf numFmtId="0" fontId="13" fillId="0" borderId="0" xfId="0" applyFont="1" applyAlignment="1">
      <alignment horizontal="center" vertical="center" readingOrder="1"/>
    </xf>
    <xf numFmtId="0" fontId="20" fillId="0" borderId="1" xfId="0" applyFont="1" applyFill="1" applyBorder="1" applyAlignment="1" applyProtection="1">
      <alignment horizontal="left" vertical="center"/>
      <protection locked="0"/>
    </xf>
    <xf numFmtId="0" fontId="22" fillId="0" borderId="1" xfId="0" applyFont="1" applyBorder="1" applyAlignment="1" applyProtection="1">
      <alignment horizontal="left" vertical="center" wrapText="1"/>
      <protection locked="0"/>
    </xf>
    <xf numFmtId="39" fontId="11" fillId="0" borderId="6" xfId="20" applyNumberFormat="1" applyFont="1" applyFill="1" applyBorder="1" applyAlignment="1" applyProtection="1">
      <alignment horizontal="center" vertical="center" wrapText="1" readingOrder="1"/>
      <protection locked="0"/>
    </xf>
    <xf numFmtId="10" fontId="11" fillId="6" borderId="3" xfId="21" applyNumberFormat="1" applyFont="1" applyFill="1" applyBorder="1" applyAlignment="1" applyProtection="1">
      <alignment horizontal="center" vertical="center" wrapText="1" readingOrder="1"/>
      <protection/>
    </xf>
    <xf numFmtId="10" fontId="11" fillId="6" borderId="7" xfId="21" applyNumberFormat="1" applyFont="1" applyFill="1" applyBorder="1" applyAlignment="1" applyProtection="1">
      <alignment horizontal="center" vertical="center" wrapText="1" readingOrder="1"/>
      <protection/>
    </xf>
    <xf numFmtId="0" fontId="4"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xf>
    <xf numFmtId="0" fontId="0" fillId="8" borderId="1" xfId="0" applyFill="1" applyBorder="1" applyAlignment="1">
      <alignment horizontal="center"/>
    </xf>
    <xf numFmtId="0" fontId="13" fillId="2" borderId="1" xfId="0" applyFont="1" applyFill="1" applyBorder="1" applyAlignment="1">
      <alignment horizontal="center" vertical="center" wrapText="1" readingOrder="1"/>
    </xf>
    <xf numFmtId="39" fontId="11" fillId="0" borderId="1" xfId="20" applyNumberFormat="1" applyFont="1" applyFill="1" applyBorder="1" applyAlignment="1" applyProtection="1">
      <alignment horizontal="center" vertical="center" wrapText="1" readingOrder="1"/>
      <protection locked="0"/>
    </xf>
    <xf numFmtId="10" fontId="11" fillId="6" borderId="1" xfId="21" applyNumberFormat="1" applyFont="1" applyFill="1" applyBorder="1" applyAlignment="1" applyProtection="1">
      <alignment horizontal="center" vertical="center" wrapText="1" readingOrder="1"/>
      <protection/>
    </xf>
    <xf numFmtId="0" fontId="0" fillId="0" borderId="1" xfId="0" applyBorder="1"/>
    <xf numFmtId="0" fontId="14" fillId="9" borderId="1" xfId="0" applyFont="1" applyFill="1" applyBorder="1" applyAlignment="1">
      <alignment horizontal="center" vertical="center" wrapText="1" readingOrder="1"/>
    </xf>
    <xf numFmtId="0" fontId="11" fillId="2" borderId="1" xfId="0" applyFont="1" applyFill="1" applyBorder="1" applyAlignment="1">
      <alignment vertical="top" wrapText="1"/>
    </xf>
    <xf numFmtId="0" fontId="15" fillId="9" borderId="1" xfId="0" applyFont="1" applyFill="1" applyBorder="1" applyAlignment="1">
      <alignment horizontal="center" vertical="center" wrapText="1" readingOrder="1"/>
    </xf>
    <xf numFmtId="0" fontId="16" fillId="0" borderId="1" xfId="0" applyNumberFormat="1" applyFont="1" applyFill="1" applyBorder="1" applyAlignment="1" applyProtection="1">
      <alignment vertical="center" wrapText="1"/>
      <protection locked="0"/>
    </xf>
    <xf numFmtId="0" fontId="16" fillId="0" borderId="1" xfId="0" applyNumberFormat="1" applyFont="1" applyFill="1" applyBorder="1" applyAlignment="1" applyProtection="1">
      <alignment horizontal="center" vertical="center" wrapText="1"/>
      <protection locked="0"/>
    </xf>
    <xf numFmtId="165" fontId="16" fillId="0" borderId="1" xfId="0" applyNumberFormat="1" applyFont="1" applyBorder="1" applyAlignment="1" applyProtection="1">
      <alignment horizontal="center" vertical="center" wrapText="1" readingOrder="1"/>
      <protection locked="0"/>
    </xf>
    <xf numFmtId="165" fontId="16" fillId="0" borderId="1" xfId="0" applyNumberFormat="1" applyFont="1" applyFill="1" applyBorder="1" applyAlignment="1" applyProtection="1">
      <alignment horizontal="center" vertical="center" wrapText="1" readingOrder="1"/>
      <protection locked="0"/>
    </xf>
    <xf numFmtId="9" fontId="16" fillId="6" borderId="1" xfId="21" applyNumberFormat="1" applyFont="1" applyFill="1" applyBorder="1" applyAlignment="1" applyProtection="1">
      <alignment horizontal="center" vertical="center" wrapText="1" readingOrder="1"/>
      <protection locked="0"/>
    </xf>
    <xf numFmtId="9" fontId="16" fillId="6" borderId="1" xfId="0" applyNumberFormat="1" applyFont="1" applyFill="1" applyBorder="1" applyAlignment="1" applyProtection="1">
      <alignment horizontal="center" vertical="center" wrapText="1" readingOrder="1"/>
      <protection locked="0"/>
    </xf>
    <xf numFmtId="0" fontId="16" fillId="0" borderId="1" xfId="0" applyFont="1" applyFill="1" applyBorder="1" applyAlignment="1" applyProtection="1">
      <alignment vertical="center" wrapText="1"/>
      <protection locked="0"/>
    </xf>
    <xf numFmtId="0" fontId="16" fillId="0" borderId="1" xfId="0" applyFont="1" applyBorder="1" applyAlignment="1" applyProtection="1">
      <alignment horizontal="center" vertical="center" wrapText="1"/>
      <protection locked="0"/>
    </xf>
    <xf numFmtId="0" fontId="24" fillId="0" borderId="1" xfId="0" applyFont="1" applyFill="1" applyBorder="1" applyAlignment="1" applyProtection="1">
      <alignment vertical="center" wrapText="1"/>
      <protection locked="0"/>
    </xf>
    <xf numFmtId="0" fontId="27" fillId="0" borderId="1" xfId="0" applyFont="1" applyBorder="1" applyAlignment="1" applyProtection="1">
      <alignment horizontal="left" vertical="center" wrapText="1"/>
      <protection locked="0"/>
    </xf>
    <xf numFmtId="165" fontId="25" fillId="0" borderId="1" xfId="0" applyNumberFormat="1" applyFont="1" applyBorder="1" applyAlignment="1" applyProtection="1">
      <alignment horizontal="center" vertical="center" wrapText="1"/>
      <protection locked="0"/>
    </xf>
    <xf numFmtId="43" fontId="25" fillId="0" borderId="1" xfId="20" applyFont="1" applyBorder="1" applyAlignment="1">
      <alignment horizontal="center" vertical="center" wrapText="1"/>
    </xf>
    <xf numFmtId="168" fontId="25" fillId="0" borderId="1" xfId="20" applyNumberFormat="1" applyFont="1" applyFill="1" applyBorder="1" applyAlignment="1">
      <alignment horizontal="center" vertical="center" wrapText="1"/>
    </xf>
    <xf numFmtId="43" fontId="25" fillId="0" borderId="1" xfId="20" applyFont="1" applyFill="1" applyBorder="1" applyAlignment="1">
      <alignment horizontal="center" vertical="center" wrapText="1"/>
    </xf>
    <xf numFmtId="9" fontId="16" fillId="6" borderId="1" xfId="21" applyFont="1" applyFill="1" applyBorder="1" applyAlignment="1" applyProtection="1">
      <alignment horizontal="center" vertical="center" wrapText="1" readingOrder="1"/>
      <protection locked="0"/>
    </xf>
    <xf numFmtId="0" fontId="25" fillId="0" borderId="1" xfId="0" applyFont="1" applyFill="1" applyBorder="1" applyAlignment="1">
      <alignment vertical="center" wrapText="1"/>
    </xf>
    <xf numFmtId="9" fontId="25" fillId="0" borderId="1" xfId="20" applyNumberFormat="1" applyFont="1" applyFill="1" applyBorder="1" applyAlignment="1">
      <alignment horizontal="right" vertical="center" wrapText="1"/>
    </xf>
    <xf numFmtId="9" fontId="25" fillId="0" borderId="1" xfId="21" applyFont="1" applyFill="1" applyBorder="1" applyAlignment="1">
      <alignment horizontal="right" vertical="center" wrapText="1"/>
    </xf>
    <xf numFmtId="0" fontId="25" fillId="0" borderId="1" xfId="0" applyFont="1" applyBorder="1" applyAlignment="1">
      <alignment vertical="center" wrapText="1"/>
    </xf>
    <xf numFmtId="43" fontId="25" fillId="0" borderId="1" xfId="20" applyFont="1" applyFill="1" applyBorder="1" applyAlignment="1">
      <alignment horizontal="right" vertical="center" wrapText="1"/>
    </xf>
    <xf numFmtId="0" fontId="26" fillId="0" borderId="1" xfId="0" applyFont="1" applyBorder="1" applyAlignment="1">
      <alignment horizontal="left" vertical="center" wrapText="1"/>
    </xf>
    <xf numFmtId="0" fontId="25" fillId="0" borderId="1" xfId="0" applyFont="1" applyBorder="1" applyAlignment="1">
      <alignment horizontal="center" vertical="center" wrapText="1"/>
    </xf>
    <xf numFmtId="168" fontId="27" fillId="0" borderId="1" xfId="20" applyNumberFormat="1" applyFont="1" applyFill="1" applyBorder="1" applyAlignment="1">
      <alignment horizontal="center" vertical="center" wrapText="1"/>
    </xf>
    <xf numFmtId="43" fontId="27" fillId="0" borderId="1" xfId="20" applyFont="1" applyFill="1" applyBorder="1" applyAlignment="1">
      <alignment horizontal="center" vertical="center" wrapText="1"/>
    </xf>
    <xf numFmtId="0" fontId="16" fillId="0" borderId="1" xfId="0" applyFont="1" applyBorder="1" applyAlignment="1" applyProtection="1">
      <alignment horizontal="left" vertical="center" wrapText="1"/>
      <protection locked="0"/>
    </xf>
    <xf numFmtId="166" fontId="16" fillId="0" borderId="1" xfId="0" applyNumberFormat="1" applyFont="1" applyBorder="1" applyAlignment="1" applyProtection="1">
      <alignment horizontal="center" vertical="center" wrapText="1" readingOrder="1"/>
      <protection locked="0"/>
    </xf>
    <xf numFmtId="166" fontId="16" fillId="0" borderId="1" xfId="0" applyNumberFormat="1" applyFont="1" applyFill="1" applyBorder="1" applyAlignment="1" applyProtection="1">
      <alignment horizontal="center" vertical="center" wrapText="1" readingOrder="1"/>
      <protection locked="0"/>
    </xf>
    <xf numFmtId="165" fontId="16" fillId="0" borderId="1" xfId="0" applyNumberFormat="1" applyFont="1" applyFill="1" applyBorder="1" applyAlignment="1" applyProtection="1">
      <alignment horizontal="center" vertical="center" wrapText="1"/>
      <protection locked="0"/>
    </xf>
    <xf numFmtId="10" fontId="16" fillId="6" borderId="1" xfId="21" applyNumberFormat="1" applyFont="1" applyFill="1" applyBorder="1" applyAlignment="1" applyProtection="1">
      <alignment horizontal="center" vertical="center" wrapText="1" readingOrder="1"/>
      <protection locked="0"/>
    </xf>
    <xf numFmtId="167" fontId="16" fillId="6" borderId="1" xfId="0" applyNumberFormat="1" applyFont="1" applyFill="1" applyBorder="1" applyAlignment="1" applyProtection="1">
      <alignment horizontal="center" vertical="center" wrapText="1" readingOrder="1"/>
      <protection locked="0"/>
    </xf>
    <xf numFmtId="0" fontId="3" fillId="10" borderId="8" xfId="0" applyFont="1" applyFill="1" applyBorder="1" applyAlignment="1">
      <alignment horizontal="center" vertical="top" wrapText="1"/>
    </xf>
    <xf numFmtId="0" fontId="3" fillId="10" borderId="9" xfId="0" applyFont="1" applyFill="1" applyBorder="1" applyAlignment="1">
      <alignment horizontal="center" vertical="top" wrapText="1"/>
    </xf>
    <xf numFmtId="0" fontId="3" fillId="10" borderId="10" xfId="0" applyFont="1" applyFill="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Millares" xfId="20"/>
    <cellStyle name="Porcentaje" xfId="21"/>
  </cellStyles>
  <dxfs count="44">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protection hidden="1" locked="0"/>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0"/>
      <protection hidden="1" locked="0"/>
    </dxf>
    <dxf>
      <font>
        <b val="0"/>
        <i val="0"/>
        <u val="none"/>
        <strike val="0"/>
        <sz val="9"/>
        <name val="Calibri"/>
        <color auto="1"/>
        <condense val="0"/>
        <extend val="0"/>
      </font>
      <numFmt numFmtId="178" formatCode="General"/>
      <fill>
        <patternFill patternType="none"/>
      </fill>
      <alignment horizontal="left" vertical="center" textRotation="0" wrapText="1" shrinkToFit="1" readingOrder="0"/>
      <protection hidden="1" locked="0"/>
    </dxf>
    <dxf>
      <font>
        <b val="0"/>
        <i val="0"/>
        <u val="none"/>
        <strike val="0"/>
        <sz val="9"/>
        <name val="Calibri"/>
        <color auto="1"/>
        <condense val="0"/>
        <extend val="0"/>
      </font>
      <fill>
        <patternFill patternType="solid">
          <bgColor theme="6" tint="0.7999799847602844"/>
        </patternFill>
      </fill>
      <alignment horizontal="center" vertical="center" textRotation="0" wrapText="1" shrinkToFit="1" readingOrder="1"/>
      <protection hidden="1" locked="0"/>
    </dxf>
    <dxf>
      <font>
        <b val="0"/>
        <i val="0"/>
        <u val="none"/>
        <strike val="0"/>
        <sz val="9"/>
        <name val="Calibri"/>
        <color auto="1"/>
        <condense val="0"/>
        <extend val="0"/>
      </font>
      <numFmt numFmtId="179" formatCode="0%"/>
      <fill>
        <patternFill patternType="solid">
          <bgColor theme="6" tint="0.7999799847602844"/>
        </patternFill>
      </fill>
      <alignment horizontal="center" vertical="center" textRotation="0" wrapText="1" shrinkToFit="1" readingOrder="1"/>
      <protection hidden="1" locked="0"/>
    </dxf>
    <dxf>
      <font>
        <b val="0"/>
        <i val="0"/>
        <u val="none"/>
        <strike val="0"/>
        <sz val="8"/>
        <name val="Calibri"/>
        <color auto="1"/>
        <condense val="0"/>
        <extend val="0"/>
      </font>
      <fill>
        <patternFill patternType="none"/>
      </fill>
      <alignment horizontal="center" vertical="center" textRotation="0" wrapText="1" shrinkToFit="1" readingOrder="0"/>
      <protection hidden="1" locked="0"/>
    </dxf>
    <dxf>
      <font>
        <b val="0"/>
        <i val="0"/>
        <u val="none"/>
        <strike val="0"/>
        <sz val="8"/>
        <name val="Calibri"/>
        <color auto="1"/>
        <condense val="0"/>
        <extend val="0"/>
      </font>
      <fill>
        <patternFill patternType="none"/>
      </fill>
      <alignment horizontal="center" vertical="center" textRotation="0" wrapText="1" shrinkToFit="1" readingOrder="0"/>
      <protection hidden="1" locked="0"/>
    </dxf>
    <dxf>
      <font>
        <b val="0"/>
        <i val="0"/>
        <u val="none"/>
        <strike val="0"/>
        <sz val="8"/>
        <name val="Calibri"/>
        <family val="2"/>
        <color auto="1"/>
        <condense val="0"/>
        <extend val="0"/>
      </font>
      <fill>
        <patternFill patternType="none"/>
      </fill>
      <alignment horizontal="center" vertical="center" textRotation="0" wrapText="1" shrinkToFit="1" readingOrder="0"/>
      <protection hidden="1" locked="0"/>
    </dxf>
    <dxf>
      <font>
        <b val="0"/>
        <i val="0"/>
        <u val="none"/>
        <strike val="0"/>
        <sz val="8"/>
        <name val="Calibri"/>
        <family val="2"/>
        <color auto="1"/>
        <condense val="0"/>
        <extend val="0"/>
      </font>
      <numFmt numFmtId="168" formatCode="_(* #,##0_);_(* \(#,##0\);_(* &quot;-&quot;??_);_(@_)"/>
      <fill>
        <patternFill patternType="none"/>
      </fill>
      <alignment horizontal="center" vertical="center" textRotation="0" wrapText="1" shrinkToFit="1" readingOrder="0"/>
      <protection hidden="1" locked="0"/>
    </dxf>
    <dxf>
      <font>
        <b val="0"/>
        <i val="0"/>
        <u val="none"/>
        <strike val="0"/>
        <sz val="8"/>
        <name val="Calibri"/>
        <color auto="1"/>
        <condense val="0"/>
        <extend val="0"/>
      </font>
      <fill>
        <patternFill patternType="none"/>
      </fill>
      <alignment horizontal="center" vertical="center" textRotation="0" wrapText="1" shrinkToFit="1" readingOrder="0"/>
      <protection hidden="1" locked="0"/>
    </dxf>
    <dxf>
      <font>
        <b val="0"/>
        <i val="0"/>
        <u val="none"/>
        <strike val="0"/>
        <sz val="8"/>
        <name val="Calibri"/>
        <family val="2"/>
        <color auto="1"/>
        <condense val="0"/>
        <extend val="0"/>
      </font>
      <numFmt numFmtId="165" formatCode="[$-10409]#,##0;\-#,##0"/>
      <fill>
        <patternFill patternType="none"/>
      </fill>
      <alignment horizontal="center" vertical="center" textRotation="0" wrapText="1" shrinkToFit="1" readingOrder="0"/>
      <protection hidden="1" locked="0"/>
    </dxf>
    <dxf>
      <font>
        <b val="0"/>
        <i val="0"/>
        <u val="none"/>
        <strike val="0"/>
        <sz val="8"/>
        <name val="Calibri"/>
        <family val="2"/>
        <color auto="1"/>
        <condense val="0"/>
        <extend val="0"/>
      </font>
      <numFmt numFmtId="178" formatCode="General"/>
      <fill>
        <patternFill patternType="none"/>
      </fill>
      <alignment horizontal="left" vertical="top" textRotation="0" wrapText="1" shrinkToFit="1" readingOrder="0"/>
      <protection hidden="1" locked="0"/>
    </dxf>
    <dxf>
      <font>
        <b val="0"/>
        <i val="0"/>
        <u val="none"/>
        <strike val="0"/>
        <sz val="8"/>
        <name val="Calibri"/>
        <color auto="1"/>
        <condense val="0"/>
        <extend val="0"/>
      </font>
      <numFmt numFmtId="178" formatCode="General"/>
      <fill>
        <patternFill patternType="none"/>
      </fill>
      <alignment horizontal="general" vertical="center" textRotation="0" wrapText="1" shrinkToFit="1" readingOrder="0"/>
      <protection hidden="1" locked="0"/>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vertical style="thin"/>
        <horizontal style="thin"/>
      </border>
      <protection hidden="1" locked="0"/>
    </dxf>
    <dxf>
      <font>
        <b val="0"/>
        <i val="0"/>
        <u val="none"/>
        <strike val="0"/>
        <sz val="9"/>
        <name val="Calibri"/>
        <color auto="1"/>
        <condense val="0"/>
        <extend val="0"/>
      </font>
      <numFmt numFmtId="179" formatCode="0%"/>
      <fill>
        <patternFill patternType="solid">
          <bgColor theme="6" tint="0.7999799847602844"/>
        </patternFill>
      </fill>
      <alignment horizontal="center" vertical="center" textRotation="0" wrapText="1" shrinkToFit="1" readingOrder="1"/>
      <border>
        <left style="thin"/>
        <right/>
        <top style="thin"/>
        <bottom style="thin"/>
        <vertical style="thin"/>
        <horizontal style="thin"/>
      </border>
      <protection hidden="1" locked="0"/>
    </dxf>
    <dxf>
      <font>
        <b val="0"/>
        <i val="0"/>
        <u val="none"/>
        <strike val="0"/>
        <sz val="9"/>
        <name val="Calibri"/>
        <color auto="1"/>
        <condense val="0"/>
        <extend val="0"/>
      </font>
      <numFmt numFmtId="179" formatCode="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solid">
          <bgColor theme="7"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solid">
          <bgColor theme="7"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general" vertical="center" textRotation="0" wrapText="1" shrinkToFit="1" readingOrder="0"/>
      <border>
        <left/>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color theme="0" tint="-0.3499799966812134"/>
        </left>
        <right style="thin">
          <color theme="0" tint="-0.3499799966812134"/>
        </right>
        <top/>
        <bottom/>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304800</xdr:colOff>
      <xdr:row>0</xdr:row>
      <xdr:rowOff>76200</xdr:rowOff>
    </xdr:from>
    <xdr:ext cx="1323975" cy="666750"/>
    <xdr:pic>
      <xdr:nvPicPr>
        <xdr:cNvPr id="3" name="Imagen 2"/>
        <xdr:cNvPicPr preferRelativeResize="1">
          <a:picLocks noChangeAspect="1"/>
        </xdr:cNvPicPr>
      </xdr:nvPicPr>
      <xdr:blipFill>
        <a:blip r:embed="rId1"/>
        <a:stretch>
          <a:fillRect/>
        </a:stretch>
      </xdr:blipFill>
      <xdr:spPr>
        <a:xfrm>
          <a:off x="304800" y="76200"/>
          <a:ext cx="1323975" cy="6667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20" dataDxfId="42" tableBorderDxfId="41" headerRowBorderDxfId="43" totalsRowBorderDxfId="40">
  <tableColumns count="10">
    <tableColumn id="1" name="Producto" dataDxfId="30"/>
    <tableColumn id="2" name="Indicador" dataDxfId="29"/>
    <tableColumn id="3" name="Física_x000A_(A)" dataDxfId="28"/>
    <tableColumn id="4" name="Financiera_x000A_(B)" dataDxfId="27"/>
    <tableColumn id="9" name="Física_x000A_(C)" dataDxfId="26"/>
    <tableColumn id="10" name="Financiera_x000A_(D)" dataDxfId="25"/>
    <tableColumn id="5" name="Física _x000A_(E)" dataDxfId="24"/>
    <tableColumn id="6" name="Financiera _x000A_ (F)" dataDxfId="23"/>
    <tableColumn id="7" name="Física _x000A_(%)_x000A_ G=E/C" dataDxfId="22">
      <calculatedColumnFormula>+Tabla1[[#This Row],[Física 
(E)]]/Tabla1[[#This Row],[Física
(C)]]</calculatedColumnFormula>
    </tableColumn>
    <tableColumn id="8" name="Financiero _x000A_(%) _x000A_H=F/D" dataDxfId="21">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70" totalsRowShown="0" headerRowDxfId="39" tableBorderDxfId="37" headerRowBorderDxfId="38" totalsRowBorderDxfId="36">
  <tableColumns count="10">
    <tableColumn id="1" name="Producto" dataDxfId="19"/>
    <tableColumn id="2" name="Indicador" dataDxfId="18"/>
    <tableColumn id="3" name="Física_x000A_(A)" dataDxfId="17"/>
    <tableColumn id="4" name="Financiera_x000A_(B)" dataDxfId="16"/>
    <tableColumn id="9" name="Física_x000A_(C)" dataDxfId="15"/>
    <tableColumn id="10" name="Financiera_x000A_(D)" dataDxfId="14"/>
    <tableColumn id="5" name="Física _x000A_(E)" dataDxfId="13"/>
    <tableColumn id="6" name="Financiera _x000A_ (F)" dataDxfId="12"/>
    <tableColumn id="7" name="Física _x000A_(%)_x000A_ G=E/C" dataDxfId="11">
      <calculatedColumnFormula>+Tabla13[[#This Row],[Física 
(E)]]/Tabla13[[#This Row],[Física
(C)]]</calculatedColumnFormula>
    </tableColumn>
    <tableColumn id="8" name="Financiero _x000A_(%) _x000A_H=F/D" dataDxfId="10">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72:J174" totalsRowShown="0" headerRowDxfId="35" dataDxfId="33" tableBorderDxfId="32" headerRowBorderDxfId="34" totalsRowBorderDxfId="31">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tableColumn id="8"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AA203"/>
  <sheetViews>
    <sheetView tabSelected="1" view="pageBreakPreview" zoomScale="80" zoomScaleSheetLayoutView="80" workbookViewId="0" topLeftCell="B175">
      <selection activeCell="AE25" sqref="AE25:AE26"/>
    </sheetView>
  </sheetViews>
  <sheetFormatPr defaultColWidth="11.421875" defaultRowHeight="15"/>
  <cols>
    <col min="1" max="1" width="31.8515625" style="2" customWidth="1"/>
    <col min="2" max="2" width="16.00390625" style="2" customWidth="1"/>
    <col min="3" max="3" width="12.7109375" style="2" customWidth="1"/>
    <col min="4" max="4" width="14.7109375" style="2" customWidth="1"/>
    <col min="5" max="10" width="12.7109375" style="2" customWidth="1"/>
    <col min="11" max="11" width="11.421875" style="2" customWidth="1"/>
  </cols>
  <sheetData>
    <row r="1" spans="1:11" ht="21" customHeight="1">
      <c r="A1" s="91"/>
      <c r="B1" s="46" t="s">
        <v>140</v>
      </c>
      <c r="C1" s="46"/>
      <c r="D1" s="46"/>
      <c r="E1" s="46"/>
      <c r="F1" s="46"/>
      <c r="G1" s="46"/>
      <c r="H1" s="46"/>
      <c r="I1" s="46"/>
      <c r="J1" s="46"/>
      <c r="K1" s="1"/>
    </row>
    <row r="2" spans="1:11" ht="21" customHeight="1">
      <c r="A2" s="92"/>
      <c r="B2" s="47" t="s">
        <v>0</v>
      </c>
      <c r="C2" s="47"/>
      <c r="D2" s="47" t="s">
        <v>1</v>
      </c>
      <c r="E2" s="47"/>
      <c r="F2" s="47"/>
      <c r="G2" s="47"/>
      <c r="H2" s="47"/>
      <c r="I2" s="48" t="s">
        <v>2</v>
      </c>
      <c r="J2" s="48" t="s">
        <v>3</v>
      </c>
      <c r="K2" s="1"/>
    </row>
    <row r="3" spans="1:11" ht="21" customHeight="1">
      <c r="A3" s="93"/>
      <c r="B3" s="49" t="s">
        <v>4</v>
      </c>
      <c r="C3" s="49"/>
      <c r="D3" s="49"/>
      <c r="E3" s="49"/>
      <c r="F3" s="49"/>
      <c r="G3" s="49"/>
      <c r="H3" s="49"/>
      <c r="I3" s="50"/>
      <c r="J3" s="51"/>
      <c r="K3" s="1"/>
    </row>
    <row r="4" spans="1:11" ht="15">
      <c r="A4" s="52"/>
      <c r="B4" s="52"/>
      <c r="C4" s="52"/>
      <c r="D4" s="52"/>
      <c r="E4" s="52"/>
      <c r="F4" s="52"/>
      <c r="G4" s="52"/>
      <c r="H4" s="52"/>
      <c r="I4" s="52"/>
      <c r="J4" s="52"/>
      <c r="K4" s="1"/>
    </row>
    <row r="5" spans="1:11" ht="3" customHeight="1">
      <c r="A5" s="53"/>
      <c r="B5" s="53"/>
      <c r="C5" s="53"/>
      <c r="D5" s="53"/>
      <c r="E5" s="53"/>
      <c r="F5" s="53"/>
      <c r="G5" s="53"/>
      <c r="H5" s="53"/>
      <c r="I5" s="53"/>
      <c r="J5" s="53"/>
      <c r="K5" s="1"/>
    </row>
    <row r="6" spans="1:11" ht="15.75">
      <c r="A6" s="33" t="s">
        <v>5</v>
      </c>
      <c r="B6" s="33"/>
      <c r="C6" s="33"/>
      <c r="D6" s="33"/>
      <c r="E6" s="33"/>
      <c r="F6" s="33"/>
      <c r="G6" s="33"/>
      <c r="H6" s="33"/>
      <c r="I6" s="33"/>
      <c r="J6" s="33"/>
      <c r="K6" s="1"/>
    </row>
    <row r="7" spans="1:11" ht="15.75">
      <c r="A7" s="31" t="s">
        <v>6</v>
      </c>
      <c r="B7" s="31"/>
      <c r="C7" s="31"/>
      <c r="D7" s="31"/>
      <c r="E7" s="31"/>
      <c r="F7" s="31"/>
      <c r="G7" s="31"/>
      <c r="H7" s="31"/>
      <c r="I7" s="31"/>
      <c r="J7" s="31"/>
      <c r="K7" s="1"/>
    </row>
    <row r="8" spans="1:11" ht="15">
      <c r="A8" s="4" t="s">
        <v>7</v>
      </c>
      <c r="B8" s="38" t="s">
        <v>52</v>
      </c>
      <c r="C8" s="38"/>
      <c r="D8" s="38"/>
      <c r="E8" s="38"/>
      <c r="F8" s="38"/>
      <c r="G8" s="38"/>
      <c r="H8" s="38"/>
      <c r="I8" s="38"/>
      <c r="J8" s="38"/>
      <c r="K8" s="1"/>
    </row>
    <row r="9" spans="1:11" ht="15" customHeight="1">
      <c r="A9" s="8" t="s">
        <v>36</v>
      </c>
      <c r="B9" s="38" t="s">
        <v>53</v>
      </c>
      <c r="C9" s="38"/>
      <c r="D9" s="38"/>
      <c r="E9" s="38"/>
      <c r="F9" s="38"/>
      <c r="G9" s="38"/>
      <c r="H9" s="38"/>
      <c r="I9" s="38"/>
      <c r="J9" s="38"/>
      <c r="K9" s="1"/>
    </row>
    <row r="10" spans="1:11" ht="15">
      <c r="A10" s="8" t="s">
        <v>37</v>
      </c>
      <c r="B10" s="38" t="s">
        <v>54</v>
      </c>
      <c r="C10" s="38"/>
      <c r="D10" s="38"/>
      <c r="E10" s="38"/>
      <c r="F10" s="38"/>
      <c r="G10" s="38"/>
      <c r="H10" s="38"/>
      <c r="I10" s="38"/>
      <c r="J10" s="38"/>
      <c r="K10" s="1"/>
    </row>
    <row r="11" spans="1:22" ht="52.5" customHeight="1">
      <c r="A11" s="4" t="s">
        <v>8</v>
      </c>
      <c r="B11" s="23" t="s">
        <v>50</v>
      </c>
      <c r="C11" s="41"/>
      <c r="D11" s="41"/>
      <c r="E11" s="41"/>
      <c r="F11" s="41"/>
      <c r="G11" s="41"/>
      <c r="H11" s="41"/>
      <c r="I11" s="41"/>
      <c r="J11" s="41"/>
      <c r="M11" s="37"/>
      <c r="N11" s="37"/>
      <c r="O11" s="37"/>
      <c r="P11" s="37"/>
      <c r="Q11" s="37"/>
      <c r="R11" s="37"/>
      <c r="S11" s="37"/>
      <c r="T11" s="37"/>
      <c r="U11" s="37"/>
      <c r="V11" s="37"/>
    </row>
    <row r="12" spans="1:13" ht="54" customHeight="1">
      <c r="A12" s="4" t="s">
        <v>9</v>
      </c>
      <c r="B12" s="23" t="s">
        <v>114</v>
      </c>
      <c r="C12" s="41"/>
      <c r="D12" s="41"/>
      <c r="E12" s="41"/>
      <c r="F12" s="41"/>
      <c r="G12" s="41"/>
      <c r="H12" s="41"/>
      <c r="I12" s="41"/>
      <c r="J12" s="41"/>
      <c r="M12" s="3"/>
    </row>
    <row r="13" spans="1:10" ht="15.75">
      <c r="A13" s="33" t="s">
        <v>10</v>
      </c>
      <c r="B13" s="33"/>
      <c r="C13" s="33"/>
      <c r="D13" s="33"/>
      <c r="E13" s="33"/>
      <c r="F13" s="33"/>
      <c r="G13" s="33"/>
      <c r="H13" s="33"/>
      <c r="I13" s="33"/>
      <c r="J13" s="33"/>
    </row>
    <row r="14" spans="1:10" ht="27.75" customHeight="1">
      <c r="A14" s="4" t="s">
        <v>11</v>
      </c>
      <c r="B14" s="11">
        <v>3</v>
      </c>
      <c r="C14" s="36" t="str">
        <f>_xlfn.IFERROR(VLOOKUP(B14,'[1]Validacion datos'!A2:B5,2,FALSE),"")</f>
        <v>DESARROLLO PRODUCTIVO</v>
      </c>
      <c r="D14" s="36"/>
      <c r="E14" s="36"/>
      <c r="F14" s="36"/>
      <c r="G14" s="36"/>
      <c r="H14" s="36"/>
      <c r="I14" s="36"/>
      <c r="J14" s="36"/>
    </row>
    <row r="15" spans="1:10" ht="26.25" customHeight="1">
      <c r="A15" s="4" t="s">
        <v>12</v>
      </c>
      <c r="B15" s="6">
        <v>3.5</v>
      </c>
      <c r="C15" s="36" t="str">
        <f>_xlfn.IFERROR(VLOOKUP(B15,'[1]Validacion datos'!A8:B26,2,FALSE),"")</f>
        <v>Estructura productiva sectorial y territorialmente adecuada, integrada competitivamente a la economía global y que aprovecha las oportunidades del mercado local.</v>
      </c>
      <c r="D15" s="36"/>
      <c r="E15" s="36"/>
      <c r="F15" s="36"/>
      <c r="G15" s="36"/>
      <c r="H15" s="36"/>
      <c r="I15" s="36"/>
      <c r="J15" s="36"/>
    </row>
    <row r="16" spans="1:10" ht="40.5" customHeight="1">
      <c r="A16" s="4" t="s">
        <v>13</v>
      </c>
      <c r="B16" s="6" t="s">
        <v>51</v>
      </c>
      <c r="C16" s="36" t="str">
        <f>_xlfn.IFERROR(VLOOKUP(B16,'[1]Validacion datos'!D8:E64,2,FALSE),"")</f>
        <v>Desarrollar un sector manufacturero articulador del aparato productivo nacional, ambientalmente sostenible e integrado a los mercados globales con creciente escalamiento en las cadenas de valor</v>
      </c>
      <c r="D16" s="36"/>
      <c r="E16" s="36"/>
      <c r="F16" s="36"/>
      <c r="G16" s="36"/>
      <c r="H16" s="36"/>
      <c r="I16" s="36"/>
      <c r="J16" s="36"/>
    </row>
    <row r="17" spans="1:10" ht="20.25" customHeight="1">
      <c r="A17" s="35" t="s">
        <v>14</v>
      </c>
      <c r="B17" s="35"/>
      <c r="C17" s="35"/>
      <c r="D17" s="35"/>
      <c r="E17" s="35"/>
      <c r="F17" s="35"/>
      <c r="G17" s="35"/>
      <c r="H17" s="35"/>
      <c r="I17" s="35"/>
      <c r="J17" s="35"/>
    </row>
    <row r="18" spans="1:10" ht="29.25" customHeight="1">
      <c r="A18" s="4" t="s">
        <v>15</v>
      </c>
      <c r="B18" s="23" t="s">
        <v>55</v>
      </c>
      <c r="C18" s="23"/>
      <c r="D18" s="23"/>
      <c r="E18" s="23"/>
      <c r="F18" s="23"/>
      <c r="G18" s="23"/>
      <c r="H18" s="23"/>
      <c r="I18" s="23"/>
      <c r="J18" s="23"/>
    </row>
    <row r="19" spans="1:10" ht="51" customHeight="1">
      <c r="A19" s="5" t="s">
        <v>16</v>
      </c>
      <c r="B19" s="23" t="s">
        <v>56</v>
      </c>
      <c r="C19" s="23"/>
      <c r="D19" s="23"/>
      <c r="E19" s="23"/>
      <c r="F19" s="23"/>
      <c r="G19" s="23"/>
      <c r="H19" s="23"/>
      <c r="I19" s="23"/>
      <c r="J19" s="23"/>
    </row>
    <row r="20" spans="1:10" ht="27.75" customHeight="1">
      <c r="A20" s="5" t="s">
        <v>17</v>
      </c>
      <c r="B20" s="23" t="s">
        <v>57</v>
      </c>
      <c r="C20" s="23"/>
      <c r="D20" s="23"/>
      <c r="E20" s="23"/>
      <c r="F20" s="23"/>
      <c r="G20" s="23"/>
      <c r="H20" s="23"/>
      <c r="I20" s="23"/>
      <c r="J20" s="23"/>
    </row>
    <row r="21" spans="1:11" ht="48.75" customHeight="1">
      <c r="A21" s="5" t="s">
        <v>38</v>
      </c>
      <c r="B21" s="42" t="s">
        <v>81</v>
      </c>
      <c r="C21" s="42"/>
      <c r="D21" s="42"/>
      <c r="E21" s="42"/>
      <c r="F21" s="42"/>
      <c r="G21" s="42"/>
      <c r="H21" s="42"/>
      <c r="I21" s="42"/>
      <c r="J21" s="42"/>
      <c r="K21" s="1"/>
    </row>
    <row r="22" spans="1:10" ht="15.75">
      <c r="A22" s="33" t="s">
        <v>18</v>
      </c>
      <c r="B22" s="33"/>
      <c r="C22" s="33"/>
      <c r="D22" s="33"/>
      <c r="E22" s="33"/>
      <c r="F22" s="33"/>
      <c r="G22" s="33"/>
      <c r="H22" s="33"/>
      <c r="I22" s="33"/>
      <c r="J22" s="33"/>
    </row>
    <row r="23" spans="1:11" ht="15.75">
      <c r="A23" s="31" t="s">
        <v>19</v>
      </c>
      <c r="B23" s="31"/>
      <c r="C23" s="31"/>
      <c r="D23" s="31"/>
      <c r="E23" s="31"/>
      <c r="F23" s="31"/>
      <c r="G23" s="31"/>
      <c r="H23" s="31"/>
      <c r="I23" s="31"/>
      <c r="J23" s="31"/>
      <c r="K23" s="1"/>
    </row>
    <row r="24" spans="1:10" ht="15" customHeight="1">
      <c r="A24" s="54" t="s">
        <v>20</v>
      </c>
      <c r="B24" s="54"/>
      <c r="C24" s="54" t="s">
        <v>21</v>
      </c>
      <c r="D24" s="54"/>
      <c r="E24" s="54"/>
      <c r="F24" s="54" t="s">
        <v>22</v>
      </c>
      <c r="G24" s="54"/>
      <c r="H24" s="54"/>
      <c r="I24" s="54" t="s">
        <v>23</v>
      </c>
      <c r="J24" s="54"/>
    </row>
    <row r="25" spans="1:10" ht="15">
      <c r="A25" s="55">
        <v>60485036</v>
      </c>
      <c r="B25" s="55"/>
      <c r="C25" s="55">
        <v>112905283.19</v>
      </c>
      <c r="D25" s="55"/>
      <c r="E25" s="55"/>
      <c r="F25" s="55">
        <v>100592803.36</v>
      </c>
      <c r="G25" s="55"/>
      <c r="H25" s="55"/>
      <c r="I25" s="56">
        <f>+F25/C25</f>
        <v>0.8909485944136004</v>
      </c>
      <c r="J25" s="56"/>
    </row>
    <row r="26" spans="1:11" ht="15.75">
      <c r="A26" s="31" t="s">
        <v>24</v>
      </c>
      <c r="B26" s="31"/>
      <c r="C26" s="31"/>
      <c r="D26" s="31"/>
      <c r="E26" s="31"/>
      <c r="F26" s="31"/>
      <c r="G26" s="31"/>
      <c r="H26" s="31"/>
      <c r="I26" s="31"/>
      <c r="J26" s="31"/>
      <c r="K26" s="1"/>
    </row>
    <row r="27" spans="1:10" ht="15">
      <c r="A27" s="57"/>
      <c r="B27" s="57"/>
      <c r="C27" s="58" t="s">
        <v>49</v>
      </c>
      <c r="D27" s="59"/>
      <c r="E27" s="58" t="s">
        <v>47</v>
      </c>
      <c r="F27" s="59"/>
      <c r="G27" s="58" t="s">
        <v>48</v>
      </c>
      <c r="H27" s="58"/>
      <c r="I27" s="58" t="s">
        <v>25</v>
      </c>
      <c r="J27" s="59"/>
    </row>
    <row r="28" spans="1:10" ht="38.25">
      <c r="A28" s="60" t="s">
        <v>26</v>
      </c>
      <c r="B28" s="60" t="s">
        <v>27</v>
      </c>
      <c r="C28" s="60" t="s">
        <v>39</v>
      </c>
      <c r="D28" s="60" t="s">
        <v>40</v>
      </c>
      <c r="E28" s="60" t="s">
        <v>41</v>
      </c>
      <c r="F28" s="60" t="s">
        <v>42</v>
      </c>
      <c r="G28" s="60" t="s">
        <v>43</v>
      </c>
      <c r="H28" s="60" t="s">
        <v>44</v>
      </c>
      <c r="I28" s="60" t="s">
        <v>45</v>
      </c>
      <c r="J28" s="60" t="s">
        <v>46</v>
      </c>
    </row>
    <row r="29" spans="1:11" ht="72.75" customHeight="1">
      <c r="A29" s="61" t="s">
        <v>102</v>
      </c>
      <c r="B29" s="62" t="s">
        <v>60</v>
      </c>
      <c r="C29" s="63">
        <v>100</v>
      </c>
      <c r="D29" s="63" t="s">
        <v>128</v>
      </c>
      <c r="E29" s="63">
        <v>0</v>
      </c>
      <c r="F29" s="64">
        <v>16679996</v>
      </c>
      <c r="G29" s="64">
        <v>0</v>
      </c>
      <c r="H29" s="64">
        <v>29729730.49</v>
      </c>
      <c r="I29" s="65">
        <v>0</v>
      </c>
      <c r="J29" s="66">
        <f>+#REF!/#REF!</f>
        <v>1.782358370469633</v>
      </c>
      <c r="K29" s="17"/>
    </row>
    <row r="30" spans="1:11" ht="54.75" customHeight="1">
      <c r="A30" s="67" t="s">
        <v>101</v>
      </c>
      <c r="B30" s="68" t="s">
        <v>59</v>
      </c>
      <c r="C30" s="63">
        <v>13</v>
      </c>
      <c r="D30" s="63">
        <v>34940036</v>
      </c>
      <c r="E30" s="64">
        <v>8</v>
      </c>
      <c r="F30" s="64">
        <v>18144518</v>
      </c>
      <c r="G30" s="64">
        <v>8</v>
      </c>
      <c r="H30" s="64">
        <v>24283679.27</v>
      </c>
      <c r="I30" s="65">
        <f>+#REF!/#REF!</f>
        <v>1</v>
      </c>
      <c r="J30" s="66">
        <f>+#REF!/#REF!</f>
        <v>1.3383479941434653</v>
      </c>
      <c r="K30" s="17"/>
    </row>
    <row r="31" spans="1:10" ht="21" customHeight="1">
      <c r="A31" s="30" t="s">
        <v>28</v>
      </c>
      <c r="B31" s="30"/>
      <c r="C31" s="30"/>
      <c r="D31" s="30"/>
      <c r="E31" s="30"/>
      <c r="F31" s="30"/>
      <c r="G31" s="30"/>
      <c r="H31" s="30"/>
      <c r="I31" s="30"/>
      <c r="J31" s="30"/>
    </row>
    <row r="32" spans="1:10" ht="17.25" customHeight="1">
      <c r="A32" s="31" t="s">
        <v>29</v>
      </c>
      <c r="B32" s="31"/>
      <c r="C32" s="31"/>
      <c r="D32" s="31"/>
      <c r="E32" s="31"/>
      <c r="F32" s="31"/>
      <c r="G32" s="31"/>
      <c r="H32" s="31"/>
      <c r="I32" s="31"/>
      <c r="J32" s="31"/>
    </row>
    <row r="33" spans="1:10" ht="23.25" customHeight="1">
      <c r="A33" s="14" t="s">
        <v>30</v>
      </c>
      <c r="B33" s="23" t="s">
        <v>102</v>
      </c>
      <c r="C33" s="23"/>
      <c r="D33" s="23"/>
      <c r="E33" s="23"/>
      <c r="F33" s="23"/>
      <c r="G33" s="23"/>
      <c r="H33" s="23"/>
      <c r="I33" s="23"/>
      <c r="J33" s="23"/>
    </row>
    <row r="34" spans="1:10" ht="56.25" customHeight="1">
      <c r="A34" s="14" t="s">
        <v>31</v>
      </c>
      <c r="B34" s="23" t="s">
        <v>58</v>
      </c>
      <c r="C34" s="23"/>
      <c r="D34" s="23"/>
      <c r="E34" s="23"/>
      <c r="F34" s="23"/>
      <c r="G34" s="23"/>
      <c r="H34" s="23"/>
      <c r="I34" s="23"/>
      <c r="J34" s="23"/>
    </row>
    <row r="35" spans="1:10" ht="28.5" customHeight="1">
      <c r="A35" s="14" t="s">
        <v>32</v>
      </c>
      <c r="B35" s="23" t="s">
        <v>78</v>
      </c>
      <c r="C35" s="23"/>
      <c r="D35" s="23"/>
      <c r="E35" s="23"/>
      <c r="F35" s="23"/>
      <c r="G35" s="23"/>
      <c r="H35" s="23"/>
      <c r="I35" s="23"/>
      <c r="J35" s="23"/>
    </row>
    <row r="36" spans="1:10" ht="42" customHeight="1">
      <c r="A36" s="14" t="s">
        <v>33</v>
      </c>
      <c r="B36" s="23" t="s">
        <v>78</v>
      </c>
      <c r="C36" s="23"/>
      <c r="D36" s="23"/>
      <c r="E36" s="23"/>
      <c r="F36" s="23"/>
      <c r="G36" s="23"/>
      <c r="H36" s="23"/>
      <c r="I36" s="23"/>
      <c r="J36" s="23"/>
    </row>
    <row r="37" spans="1:10" ht="21" customHeight="1">
      <c r="A37" s="33" t="s">
        <v>34</v>
      </c>
      <c r="B37" s="33"/>
      <c r="C37" s="33"/>
      <c r="D37" s="33"/>
      <c r="E37" s="33"/>
      <c r="F37" s="33"/>
      <c r="G37" s="33"/>
      <c r="H37" s="33"/>
      <c r="I37" s="33"/>
      <c r="J37" s="33"/>
    </row>
    <row r="38" spans="1:10" ht="18" customHeight="1">
      <c r="A38" s="34" t="s">
        <v>35</v>
      </c>
      <c r="B38" s="34"/>
      <c r="C38" s="34"/>
      <c r="D38" s="34"/>
      <c r="E38" s="34"/>
      <c r="F38" s="34"/>
      <c r="G38" s="34"/>
      <c r="H38" s="34"/>
      <c r="I38" s="34"/>
      <c r="J38" s="34"/>
    </row>
    <row r="39" spans="1:10" ht="30" customHeight="1">
      <c r="A39" s="24" t="s">
        <v>78</v>
      </c>
      <c r="B39" s="24"/>
      <c r="C39" s="24"/>
      <c r="D39" s="24"/>
      <c r="E39" s="24"/>
      <c r="F39" s="24"/>
      <c r="G39" s="24"/>
      <c r="H39" s="24"/>
      <c r="I39" s="24"/>
      <c r="J39" s="24"/>
    </row>
    <row r="40" spans="1:11" ht="15.75">
      <c r="A40" s="30" t="s">
        <v>28</v>
      </c>
      <c r="B40" s="30"/>
      <c r="C40" s="30"/>
      <c r="D40" s="30"/>
      <c r="E40" s="30"/>
      <c r="F40" s="30"/>
      <c r="G40" s="30"/>
      <c r="H40" s="30"/>
      <c r="I40" s="30"/>
      <c r="J40" s="30"/>
      <c r="K40" s="1"/>
    </row>
    <row r="41" spans="1:10" ht="15.75" customHeight="1">
      <c r="A41" s="31" t="s">
        <v>29</v>
      </c>
      <c r="B41" s="31"/>
      <c r="C41" s="31"/>
      <c r="D41" s="31"/>
      <c r="E41" s="31"/>
      <c r="F41" s="31"/>
      <c r="G41" s="31"/>
      <c r="H41" s="31"/>
      <c r="I41" s="31"/>
      <c r="J41" s="31"/>
    </row>
    <row r="42" spans="1:10" ht="22.5" customHeight="1">
      <c r="A42" s="14" t="s">
        <v>30</v>
      </c>
      <c r="B42" s="23" t="s">
        <v>101</v>
      </c>
      <c r="C42" s="23"/>
      <c r="D42" s="23"/>
      <c r="E42" s="23"/>
      <c r="F42" s="23"/>
      <c r="G42" s="23"/>
      <c r="H42" s="23"/>
      <c r="I42" s="23"/>
      <c r="J42" s="23"/>
    </row>
    <row r="43" spans="1:10" ht="39" customHeight="1">
      <c r="A43" s="14" t="s">
        <v>31</v>
      </c>
      <c r="B43" s="23" t="s">
        <v>69</v>
      </c>
      <c r="C43" s="23"/>
      <c r="D43" s="23"/>
      <c r="E43" s="23"/>
      <c r="F43" s="23"/>
      <c r="G43" s="23"/>
      <c r="H43" s="23"/>
      <c r="I43" s="23"/>
      <c r="J43" s="23"/>
    </row>
    <row r="44" spans="1:20" ht="63.75" customHeight="1">
      <c r="A44" s="14" t="s">
        <v>32</v>
      </c>
      <c r="B44" s="23" t="s">
        <v>141</v>
      </c>
      <c r="C44" s="23"/>
      <c r="D44" s="23"/>
      <c r="E44" s="23"/>
      <c r="F44" s="23"/>
      <c r="G44" s="23"/>
      <c r="H44" s="23"/>
      <c r="I44" s="23"/>
      <c r="J44" s="23"/>
      <c r="L44" s="22"/>
      <c r="M44" s="22"/>
      <c r="N44" s="22"/>
      <c r="O44" s="22"/>
      <c r="P44" s="22"/>
      <c r="Q44" s="22"/>
      <c r="R44" s="22"/>
      <c r="S44" s="22"/>
      <c r="T44" s="22"/>
    </row>
    <row r="45" spans="1:10" ht="42.75" customHeight="1">
      <c r="A45" s="14" t="s">
        <v>33</v>
      </c>
      <c r="B45" s="28" t="s">
        <v>131</v>
      </c>
      <c r="C45" s="28"/>
      <c r="D45" s="28"/>
      <c r="E45" s="28"/>
      <c r="F45" s="28"/>
      <c r="G45" s="28"/>
      <c r="H45" s="28"/>
      <c r="I45" s="28"/>
      <c r="J45" s="28"/>
    </row>
    <row r="46" spans="1:11" ht="15.75">
      <c r="A46" s="33" t="s">
        <v>34</v>
      </c>
      <c r="B46" s="33"/>
      <c r="C46" s="33"/>
      <c r="D46" s="33"/>
      <c r="E46" s="33"/>
      <c r="F46" s="33"/>
      <c r="G46" s="33"/>
      <c r="H46" s="33"/>
      <c r="I46" s="33"/>
      <c r="J46" s="33"/>
      <c r="K46" s="1"/>
    </row>
    <row r="47" spans="1:10" ht="27.75" customHeight="1">
      <c r="A47" s="34" t="s">
        <v>35</v>
      </c>
      <c r="B47" s="34"/>
      <c r="C47" s="34"/>
      <c r="D47" s="34"/>
      <c r="E47" s="34"/>
      <c r="F47" s="34"/>
      <c r="G47" s="34"/>
      <c r="H47" s="34"/>
      <c r="I47" s="34"/>
      <c r="J47" s="34"/>
    </row>
    <row r="48" spans="1:10" ht="42" customHeight="1">
      <c r="A48" s="23" t="s">
        <v>142</v>
      </c>
      <c r="B48" s="23"/>
      <c r="C48" s="23"/>
      <c r="D48" s="23"/>
      <c r="E48" s="23"/>
      <c r="F48" s="23"/>
      <c r="G48" s="23"/>
      <c r="H48" s="23"/>
      <c r="I48" s="23"/>
      <c r="J48" s="23"/>
    </row>
    <row r="49" spans="1:10" ht="21" customHeight="1">
      <c r="A49" s="35" t="s">
        <v>14</v>
      </c>
      <c r="B49" s="35"/>
      <c r="C49" s="35"/>
      <c r="D49" s="35"/>
      <c r="E49" s="35"/>
      <c r="F49" s="35"/>
      <c r="G49" s="35"/>
      <c r="H49" s="35"/>
      <c r="I49" s="35"/>
      <c r="J49" s="35"/>
    </row>
    <row r="50" spans="1:10" ht="27.75" customHeight="1">
      <c r="A50" s="15" t="s">
        <v>15</v>
      </c>
      <c r="B50" s="32" t="s">
        <v>61</v>
      </c>
      <c r="C50" s="32"/>
      <c r="D50" s="32"/>
      <c r="E50" s="32"/>
      <c r="F50" s="32"/>
      <c r="G50" s="32"/>
      <c r="H50" s="32"/>
      <c r="I50" s="32"/>
      <c r="J50" s="32"/>
    </row>
    <row r="51" spans="1:10" ht="114" customHeight="1">
      <c r="A51" s="16" t="s">
        <v>16</v>
      </c>
      <c r="B51" s="32" t="s">
        <v>62</v>
      </c>
      <c r="C51" s="32"/>
      <c r="D51" s="32"/>
      <c r="E51" s="32"/>
      <c r="F51" s="32"/>
      <c r="G51" s="32"/>
      <c r="H51" s="32"/>
      <c r="I51" s="32"/>
      <c r="J51" s="32"/>
    </row>
    <row r="52" spans="1:10" ht="29.25" customHeight="1">
      <c r="A52" s="16" t="s">
        <v>17</v>
      </c>
      <c r="B52" s="32" t="s">
        <v>63</v>
      </c>
      <c r="C52" s="32"/>
      <c r="D52" s="32"/>
      <c r="E52" s="32"/>
      <c r="F52" s="32"/>
      <c r="G52" s="32"/>
      <c r="H52" s="32"/>
      <c r="I52" s="32"/>
      <c r="J52" s="32"/>
    </row>
    <row r="53" spans="1:10" ht="34.5" customHeight="1">
      <c r="A53" s="5" t="s">
        <v>38</v>
      </c>
      <c r="B53" s="28" t="s">
        <v>82</v>
      </c>
      <c r="C53" s="28"/>
      <c r="D53" s="28"/>
      <c r="E53" s="28"/>
      <c r="F53" s="28"/>
      <c r="G53" s="28"/>
      <c r="H53" s="28"/>
      <c r="I53" s="28"/>
      <c r="J53" s="28"/>
    </row>
    <row r="54" spans="1:10" ht="15.75">
      <c r="A54" s="33" t="s">
        <v>18</v>
      </c>
      <c r="B54" s="33"/>
      <c r="C54" s="33"/>
      <c r="D54" s="33"/>
      <c r="E54" s="33"/>
      <c r="F54" s="33"/>
      <c r="G54" s="33"/>
      <c r="H54" s="33"/>
      <c r="I54" s="33"/>
      <c r="J54" s="33"/>
    </row>
    <row r="55" spans="1:10" ht="15.75">
      <c r="A55" s="31" t="s">
        <v>19</v>
      </c>
      <c r="B55" s="31"/>
      <c r="C55" s="31"/>
      <c r="D55" s="31"/>
      <c r="E55" s="31"/>
      <c r="F55" s="31"/>
      <c r="G55" s="31"/>
      <c r="H55" s="31"/>
      <c r="I55" s="31"/>
      <c r="J55" s="31"/>
    </row>
    <row r="56" spans="1:10" ht="15">
      <c r="A56" s="54" t="s">
        <v>20</v>
      </c>
      <c r="B56" s="54"/>
      <c r="C56" s="54" t="s">
        <v>21</v>
      </c>
      <c r="D56" s="54"/>
      <c r="E56" s="54"/>
      <c r="F56" s="54" t="s">
        <v>22</v>
      </c>
      <c r="G56" s="54"/>
      <c r="H56" s="54"/>
      <c r="I56" s="54" t="s">
        <v>23</v>
      </c>
      <c r="J56" s="54"/>
    </row>
    <row r="57" spans="1:21" ht="15">
      <c r="A57" s="55">
        <v>1447085713</v>
      </c>
      <c r="B57" s="55"/>
      <c r="C57" s="55">
        <v>969013889.57</v>
      </c>
      <c r="D57" s="55"/>
      <c r="E57" s="55"/>
      <c r="F57" s="55">
        <v>911310938.45</v>
      </c>
      <c r="G57" s="55"/>
      <c r="H57" s="55"/>
      <c r="I57" s="56">
        <f>+F57/C57</f>
        <v>0.940451884393932</v>
      </c>
      <c r="J57" s="56"/>
      <c r="L57" s="43"/>
      <c r="M57" s="27"/>
      <c r="N57" s="25"/>
      <c r="O57" s="26"/>
      <c r="P57" s="27"/>
      <c r="Q57" s="25"/>
      <c r="R57" s="26"/>
      <c r="S57" s="27"/>
      <c r="T57" s="44"/>
      <c r="U57" s="45"/>
    </row>
    <row r="58" spans="1:10" ht="15.75">
      <c r="A58" s="31" t="s">
        <v>24</v>
      </c>
      <c r="B58" s="31"/>
      <c r="C58" s="31"/>
      <c r="D58" s="31"/>
      <c r="E58" s="31"/>
      <c r="F58" s="31"/>
      <c r="G58" s="31"/>
      <c r="H58" s="31"/>
      <c r="I58" s="31"/>
      <c r="J58" s="31"/>
    </row>
    <row r="59" spans="1:10" ht="15">
      <c r="A59" s="57"/>
      <c r="B59" s="57"/>
      <c r="C59" s="58" t="s">
        <v>49</v>
      </c>
      <c r="D59" s="59"/>
      <c r="E59" s="58" t="s">
        <v>47</v>
      </c>
      <c r="F59" s="59"/>
      <c r="G59" s="58" t="s">
        <v>48</v>
      </c>
      <c r="H59" s="58"/>
      <c r="I59" s="58" t="s">
        <v>25</v>
      </c>
      <c r="J59" s="59"/>
    </row>
    <row r="60" spans="1:10" ht="38.25">
      <c r="A60" s="60" t="s">
        <v>26</v>
      </c>
      <c r="B60" s="60" t="s">
        <v>27</v>
      </c>
      <c r="C60" s="60" t="s">
        <v>39</v>
      </c>
      <c r="D60" s="60" t="s">
        <v>40</v>
      </c>
      <c r="E60" s="60" t="s">
        <v>41</v>
      </c>
      <c r="F60" s="60" t="s">
        <v>42</v>
      </c>
      <c r="G60" s="60" t="s">
        <v>43</v>
      </c>
      <c r="H60" s="60" t="s">
        <v>44</v>
      </c>
      <c r="I60" s="60" t="s">
        <v>45</v>
      </c>
      <c r="J60" s="60" t="s">
        <v>46</v>
      </c>
    </row>
    <row r="61" spans="1:11" ht="45.75" customHeight="1">
      <c r="A61" s="69" t="s">
        <v>107</v>
      </c>
      <c r="B61" s="70" t="s">
        <v>100</v>
      </c>
      <c r="C61" s="71">
        <v>12</v>
      </c>
      <c r="D61" s="72">
        <v>1700000</v>
      </c>
      <c r="E61" s="73">
        <v>4</v>
      </c>
      <c r="F61" s="74">
        <v>906667</v>
      </c>
      <c r="G61" s="73">
        <v>10</v>
      </c>
      <c r="H61" s="74">
        <v>0</v>
      </c>
      <c r="I61" s="75">
        <f>+#REF!/#REF!</f>
        <v>2.5</v>
      </c>
      <c r="J61" s="75">
        <f>+#REF!/#REF!</f>
        <v>0</v>
      </c>
      <c r="K61" s="17"/>
    </row>
    <row r="62" spans="1:11" ht="32.25" customHeight="1">
      <c r="A62" s="69" t="s">
        <v>94</v>
      </c>
      <c r="B62" s="70" t="s">
        <v>95</v>
      </c>
      <c r="C62" s="71">
        <v>4000</v>
      </c>
      <c r="D62" s="72">
        <v>1460000</v>
      </c>
      <c r="E62" s="73">
        <v>2000</v>
      </c>
      <c r="F62" s="74">
        <v>730000</v>
      </c>
      <c r="G62" s="73">
        <v>5385</v>
      </c>
      <c r="H62" s="74">
        <v>0</v>
      </c>
      <c r="I62" s="75">
        <f>+#REF!/#REF!</f>
        <v>2.6925</v>
      </c>
      <c r="J62" s="75">
        <f>+#REF!/#REF!</f>
        <v>0</v>
      </c>
      <c r="K62" s="17"/>
    </row>
    <row r="63" spans="1:11" ht="35.25" customHeight="1">
      <c r="A63" s="76" t="s">
        <v>122</v>
      </c>
      <c r="B63" s="70" t="s">
        <v>92</v>
      </c>
      <c r="C63" s="71">
        <v>10</v>
      </c>
      <c r="D63" s="72">
        <v>2610000</v>
      </c>
      <c r="E63" s="73">
        <v>5</v>
      </c>
      <c r="F63" s="74">
        <v>1305000</v>
      </c>
      <c r="G63" s="73">
        <v>3</v>
      </c>
      <c r="H63" s="74">
        <v>0</v>
      </c>
      <c r="I63" s="75">
        <f>+#REF!/#REF!</f>
        <v>0.6</v>
      </c>
      <c r="J63" s="75">
        <f>+#REF!/#REF!</f>
        <v>0</v>
      </c>
      <c r="K63" s="17"/>
    </row>
    <row r="64" spans="1:11" ht="39.75" customHeight="1">
      <c r="A64" s="76" t="s">
        <v>123</v>
      </c>
      <c r="B64" s="70" t="s">
        <v>98</v>
      </c>
      <c r="C64" s="71">
        <v>85</v>
      </c>
      <c r="D64" s="72">
        <v>3303600</v>
      </c>
      <c r="E64" s="73">
        <v>44</v>
      </c>
      <c r="F64" s="74">
        <v>1579982</v>
      </c>
      <c r="G64" s="73">
        <v>43</v>
      </c>
      <c r="H64" s="74">
        <v>0</v>
      </c>
      <c r="I64" s="75">
        <f>+#REF!/#REF!</f>
        <v>0.9772727272727273</v>
      </c>
      <c r="J64" s="75">
        <f>+#REF!/#REF!</f>
        <v>0</v>
      </c>
      <c r="K64" s="17"/>
    </row>
    <row r="65" spans="1:11" ht="39" customHeight="1">
      <c r="A65" s="76" t="s">
        <v>96</v>
      </c>
      <c r="B65" s="70" t="s">
        <v>99</v>
      </c>
      <c r="C65" s="71">
        <v>1050</v>
      </c>
      <c r="D65" s="72">
        <v>3220000</v>
      </c>
      <c r="E65" s="73">
        <v>500</v>
      </c>
      <c r="F65" s="74">
        <v>1533333</v>
      </c>
      <c r="G65" s="73">
        <v>694</v>
      </c>
      <c r="H65" s="74">
        <v>0</v>
      </c>
      <c r="I65" s="75">
        <f>+#REF!/#REF!</f>
        <v>1.388</v>
      </c>
      <c r="J65" s="75">
        <f>+#REF!/#REF!</f>
        <v>0</v>
      </c>
      <c r="K65" s="17"/>
    </row>
    <row r="66" spans="1:11" s="9" customFormat="1" ht="39.75" customHeight="1">
      <c r="A66" s="76" t="s">
        <v>124</v>
      </c>
      <c r="B66" s="70" t="s">
        <v>85</v>
      </c>
      <c r="C66" s="71">
        <v>3000</v>
      </c>
      <c r="D66" s="72">
        <v>248000000</v>
      </c>
      <c r="E66" s="73">
        <v>1582</v>
      </c>
      <c r="F66" s="74">
        <v>130778666</v>
      </c>
      <c r="G66" s="73">
        <v>2330</v>
      </c>
      <c r="H66" s="74">
        <v>132695177.79</v>
      </c>
      <c r="I66" s="75">
        <f>+#REF!/#REF!</f>
        <v>1.4728192161820481</v>
      </c>
      <c r="J66" s="75">
        <f>+#REF!/#REF!</f>
        <v>1.0146546210373488</v>
      </c>
      <c r="K66" s="18"/>
    </row>
    <row r="67" spans="1:11" ht="40.5" customHeight="1">
      <c r="A67" s="76" t="s">
        <v>125</v>
      </c>
      <c r="B67" s="70" t="s">
        <v>93</v>
      </c>
      <c r="C67" s="71">
        <v>100</v>
      </c>
      <c r="D67" s="72">
        <v>7040000</v>
      </c>
      <c r="E67" s="77">
        <v>1</v>
      </c>
      <c r="F67" s="74">
        <v>3520000</v>
      </c>
      <c r="G67" s="78">
        <v>1</v>
      </c>
      <c r="H67" s="74">
        <v>0</v>
      </c>
      <c r="I67" s="75">
        <f>+#REF!/#REF!</f>
        <v>1</v>
      </c>
      <c r="J67" s="75">
        <f>+#REF!/#REF!</f>
        <v>0</v>
      </c>
      <c r="K67" s="17"/>
    </row>
    <row r="68" spans="1:11" ht="57" customHeight="1">
      <c r="A68" s="79" t="s">
        <v>89</v>
      </c>
      <c r="B68" s="70" t="s">
        <v>90</v>
      </c>
      <c r="C68" s="71">
        <v>525</v>
      </c>
      <c r="D68" s="72">
        <v>675773121</v>
      </c>
      <c r="E68" s="73">
        <v>175</v>
      </c>
      <c r="F68" s="74">
        <v>393240554</v>
      </c>
      <c r="G68" s="73">
        <v>172</v>
      </c>
      <c r="H68" s="80">
        <v>308983219.51</v>
      </c>
      <c r="I68" s="75">
        <f>+#REF!/#REF!</f>
        <v>0.9828571428571429</v>
      </c>
      <c r="J68" s="75">
        <f>+#REF!/#REF!</f>
        <v>0.78573589719335</v>
      </c>
      <c r="K68" s="17"/>
    </row>
    <row r="69" spans="1:14" ht="45">
      <c r="A69" s="76" t="s">
        <v>126</v>
      </c>
      <c r="B69" s="70" t="s">
        <v>84</v>
      </c>
      <c r="C69" s="71">
        <v>583</v>
      </c>
      <c r="D69" s="72">
        <v>1650000</v>
      </c>
      <c r="E69" s="73">
        <v>223</v>
      </c>
      <c r="F69" s="74">
        <v>825000</v>
      </c>
      <c r="G69" s="73">
        <v>820</v>
      </c>
      <c r="H69" s="74">
        <v>0</v>
      </c>
      <c r="I69" s="75">
        <f>+#REF!/#REF!</f>
        <v>3.6771300448430493</v>
      </c>
      <c r="J69" s="75">
        <f>+#REF!/#REF!</f>
        <v>0</v>
      </c>
      <c r="K69" s="17"/>
      <c r="N69" s="19"/>
    </row>
    <row r="70" spans="1:11" ht="58.5" customHeight="1">
      <c r="A70" s="79" t="s">
        <v>88</v>
      </c>
      <c r="B70" s="81" t="s">
        <v>127</v>
      </c>
      <c r="C70" s="82">
        <v>100</v>
      </c>
      <c r="D70" s="72">
        <v>247924743</v>
      </c>
      <c r="E70" s="83" t="s">
        <v>78</v>
      </c>
      <c r="F70" s="84">
        <v>247924743</v>
      </c>
      <c r="G70" s="74" t="s">
        <v>78</v>
      </c>
      <c r="H70" s="74" t="s">
        <v>78</v>
      </c>
      <c r="I70" s="75">
        <v>0</v>
      </c>
      <c r="J70" s="75">
        <v>0</v>
      </c>
      <c r="K70" s="17"/>
    </row>
    <row r="71" spans="1:10" ht="15.75">
      <c r="A71" s="30" t="s">
        <v>28</v>
      </c>
      <c r="B71" s="30"/>
      <c r="C71" s="30"/>
      <c r="D71" s="30"/>
      <c r="E71" s="30"/>
      <c r="F71" s="30"/>
      <c r="G71" s="30"/>
      <c r="H71" s="30"/>
      <c r="I71" s="30"/>
      <c r="J71" s="30"/>
    </row>
    <row r="72" spans="1:10" ht="21.75" customHeight="1">
      <c r="A72" s="31" t="s">
        <v>29</v>
      </c>
      <c r="B72" s="31"/>
      <c r="C72" s="31"/>
      <c r="D72" s="31"/>
      <c r="E72" s="31"/>
      <c r="F72" s="31"/>
      <c r="G72" s="31"/>
      <c r="H72" s="31"/>
      <c r="I72" s="31"/>
      <c r="J72" s="31"/>
    </row>
    <row r="73" spans="1:10" ht="15">
      <c r="A73" s="14" t="s">
        <v>30</v>
      </c>
      <c r="B73" s="23" t="s">
        <v>107</v>
      </c>
      <c r="C73" s="23"/>
      <c r="D73" s="23"/>
      <c r="E73" s="23"/>
      <c r="F73" s="23"/>
      <c r="G73" s="23"/>
      <c r="H73" s="23"/>
      <c r="I73" s="23"/>
      <c r="J73" s="23"/>
    </row>
    <row r="74" spans="1:20" ht="41.25" customHeight="1">
      <c r="A74" s="14" t="s">
        <v>31</v>
      </c>
      <c r="B74" s="23" t="s">
        <v>75</v>
      </c>
      <c r="C74" s="23"/>
      <c r="D74" s="23"/>
      <c r="E74" s="23"/>
      <c r="F74" s="23"/>
      <c r="G74" s="23"/>
      <c r="H74" s="23"/>
      <c r="I74" s="23"/>
      <c r="J74" s="23"/>
      <c r="L74" s="20"/>
      <c r="M74" s="20"/>
      <c r="N74" s="20"/>
      <c r="O74" s="20"/>
      <c r="P74" s="20"/>
      <c r="Q74" s="20"/>
      <c r="R74" s="20"/>
      <c r="S74" s="20"/>
      <c r="T74" s="21"/>
    </row>
    <row r="75" spans="1:10" ht="21" customHeight="1">
      <c r="A75" s="14" t="s">
        <v>32</v>
      </c>
      <c r="B75" s="23" t="s">
        <v>158</v>
      </c>
      <c r="C75" s="23"/>
      <c r="D75" s="23"/>
      <c r="E75" s="23"/>
      <c r="F75" s="23"/>
      <c r="G75" s="23"/>
      <c r="H75" s="23"/>
      <c r="I75" s="23"/>
      <c r="J75" s="23"/>
    </row>
    <row r="76" spans="1:10" ht="52.5" customHeight="1">
      <c r="A76" s="14" t="s">
        <v>33</v>
      </c>
      <c r="B76" s="28" t="s">
        <v>143</v>
      </c>
      <c r="C76" s="28"/>
      <c r="D76" s="28"/>
      <c r="E76" s="28"/>
      <c r="F76" s="28"/>
      <c r="G76" s="28"/>
      <c r="H76" s="28"/>
      <c r="I76" s="28"/>
      <c r="J76" s="28"/>
    </row>
    <row r="77" spans="1:10" ht="15.75">
      <c r="A77" s="33" t="s">
        <v>34</v>
      </c>
      <c r="B77" s="33"/>
      <c r="C77" s="33"/>
      <c r="D77" s="33"/>
      <c r="E77" s="33"/>
      <c r="F77" s="33"/>
      <c r="G77" s="33"/>
      <c r="H77" s="33"/>
      <c r="I77" s="33"/>
      <c r="J77" s="33"/>
    </row>
    <row r="78" spans="1:10" ht="15.75">
      <c r="A78" s="34" t="s">
        <v>35</v>
      </c>
      <c r="B78" s="34"/>
      <c r="C78" s="34"/>
      <c r="D78" s="34"/>
      <c r="E78" s="34"/>
      <c r="F78" s="34"/>
      <c r="G78" s="34"/>
      <c r="H78" s="34"/>
      <c r="I78" s="34"/>
      <c r="J78" s="34"/>
    </row>
    <row r="79" spans="1:10" ht="35.25" customHeight="1">
      <c r="A79" s="32" t="s">
        <v>78</v>
      </c>
      <c r="B79" s="32"/>
      <c r="C79" s="32"/>
      <c r="D79" s="32"/>
      <c r="E79" s="32"/>
      <c r="F79" s="32"/>
      <c r="G79" s="32"/>
      <c r="H79" s="32"/>
      <c r="I79" s="32"/>
      <c r="J79" s="32"/>
    </row>
    <row r="80" spans="1:10" ht="15.75">
      <c r="A80" s="30" t="s">
        <v>28</v>
      </c>
      <c r="B80" s="30"/>
      <c r="C80" s="30"/>
      <c r="D80" s="30"/>
      <c r="E80" s="30"/>
      <c r="F80" s="30"/>
      <c r="G80" s="30"/>
      <c r="H80" s="30"/>
      <c r="I80" s="30"/>
      <c r="J80" s="30"/>
    </row>
    <row r="81" spans="1:10" ht="20.25" customHeight="1">
      <c r="A81" s="31" t="s">
        <v>29</v>
      </c>
      <c r="B81" s="31"/>
      <c r="C81" s="31"/>
      <c r="D81" s="31"/>
      <c r="E81" s="31"/>
      <c r="F81" s="31"/>
      <c r="G81" s="31"/>
      <c r="H81" s="31"/>
      <c r="I81" s="31"/>
      <c r="J81" s="31"/>
    </row>
    <row r="82" spans="1:10" ht="20.25" customHeight="1">
      <c r="A82" s="14" t="s">
        <v>30</v>
      </c>
      <c r="B82" s="23" t="s">
        <v>106</v>
      </c>
      <c r="C82" s="23"/>
      <c r="D82" s="23"/>
      <c r="E82" s="23"/>
      <c r="F82" s="23"/>
      <c r="G82" s="23"/>
      <c r="H82" s="23"/>
      <c r="I82" s="23"/>
      <c r="J82" s="23"/>
    </row>
    <row r="83" spans="1:10" ht="69" customHeight="1">
      <c r="A83" s="14" t="s">
        <v>31</v>
      </c>
      <c r="B83" s="23" t="s">
        <v>74</v>
      </c>
      <c r="C83" s="23"/>
      <c r="D83" s="23"/>
      <c r="E83" s="23"/>
      <c r="F83" s="23"/>
      <c r="G83" s="23"/>
      <c r="H83" s="23"/>
      <c r="I83" s="23"/>
      <c r="J83" s="23"/>
    </row>
    <row r="84" spans="1:10" ht="57.75" customHeight="1">
      <c r="A84" s="14" t="s">
        <v>32</v>
      </c>
      <c r="B84" s="28" t="s">
        <v>157</v>
      </c>
      <c r="C84" s="28"/>
      <c r="D84" s="28"/>
      <c r="E84" s="28"/>
      <c r="F84" s="28"/>
      <c r="G84" s="28"/>
      <c r="H84" s="28"/>
      <c r="I84" s="28"/>
      <c r="J84" s="28"/>
    </row>
    <row r="85" spans="1:10" ht="52.5" customHeight="1">
      <c r="A85" s="14" t="s">
        <v>33</v>
      </c>
      <c r="B85" s="28" t="s">
        <v>156</v>
      </c>
      <c r="C85" s="28"/>
      <c r="D85" s="28"/>
      <c r="E85" s="28"/>
      <c r="F85" s="28"/>
      <c r="G85" s="28"/>
      <c r="H85" s="28"/>
      <c r="I85" s="28"/>
      <c r="J85" s="28"/>
    </row>
    <row r="86" spans="1:10" ht="15.75">
      <c r="A86" s="33" t="s">
        <v>34</v>
      </c>
      <c r="B86" s="33"/>
      <c r="C86" s="33"/>
      <c r="D86" s="33"/>
      <c r="E86" s="33"/>
      <c r="F86" s="33"/>
      <c r="G86" s="33"/>
      <c r="H86" s="33"/>
      <c r="I86" s="33"/>
      <c r="J86" s="33"/>
    </row>
    <row r="87" spans="1:10" ht="15.75">
      <c r="A87" s="34" t="s">
        <v>35</v>
      </c>
      <c r="B87" s="34"/>
      <c r="C87" s="34"/>
      <c r="D87" s="34"/>
      <c r="E87" s="34"/>
      <c r="F87" s="34"/>
      <c r="G87" s="34"/>
      <c r="H87" s="34"/>
      <c r="I87" s="34"/>
      <c r="J87" s="34"/>
    </row>
    <row r="88" spans="1:10" ht="33.75" customHeight="1">
      <c r="A88" s="28" t="s">
        <v>132</v>
      </c>
      <c r="B88" s="28"/>
      <c r="C88" s="28"/>
      <c r="D88" s="28"/>
      <c r="E88" s="28"/>
      <c r="F88" s="28"/>
      <c r="G88" s="28"/>
      <c r="H88" s="28"/>
      <c r="I88" s="28"/>
      <c r="J88" s="28"/>
    </row>
    <row r="89" spans="1:10" ht="15.75">
      <c r="A89" s="30" t="s">
        <v>28</v>
      </c>
      <c r="B89" s="30"/>
      <c r="C89" s="30"/>
      <c r="D89" s="30"/>
      <c r="E89" s="30"/>
      <c r="F89" s="30"/>
      <c r="G89" s="30"/>
      <c r="H89" s="30"/>
      <c r="I89" s="30"/>
      <c r="J89" s="30"/>
    </row>
    <row r="90" spans="1:10" ht="15.75">
      <c r="A90" s="31" t="s">
        <v>29</v>
      </c>
      <c r="B90" s="31"/>
      <c r="C90" s="31"/>
      <c r="D90" s="31"/>
      <c r="E90" s="31"/>
      <c r="F90" s="31"/>
      <c r="G90" s="31"/>
      <c r="H90" s="31"/>
      <c r="I90" s="31"/>
      <c r="J90" s="31"/>
    </row>
    <row r="91" spans="1:10" ht="19.5" customHeight="1">
      <c r="A91" s="14" t="s">
        <v>30</v>
      </c>
      <c r="B91" s="23" t="s">
        <v>91</v>
      </c>
      <c r="C91" s="23"/>
      <c r="D91" s="23"/>
      <c r="E91" s="23"/>
      <c r="F91" s="23"/>
      <c r="G91" s="23"/>
      <c r="H91" s="23"/>
      <c r="I91" s="23"/>
      <c r="J91" s="23"/>
    </row>
    <row r="92" spans="1:10" ht="38.25" customHeight="1">
      <c r="A92" s="14" t="s">
        <v>31</v>
      </c>
      <c r="B92" s="23" t="s">
        <v>73</v>
      </c>
      <c r="C92" s="23"/>
      <c r="D92" s="23"/>
      <c r="E92" s="23"/>
      <c r="F92" s="23"/>
      <c r="G92" s="23"/>
      <c r="H92" s="23"/>
      <c r="I92" s="23"/>
      <c r="J92" s="23"/>
    </row>
    <row r="93" spans="1:10" ht="37.5" customHeight="1">
      <c r="A93" s="14" t="s">
        <v>32</v>
      </c>
      <c r="B93" s="23" t="s">
        <v>78</v>
      </c>
      <c r="C93" s="23"/>
      <c r="D93" s="23"/>
      <c r="E93" s="23"/>
      <c r="F93" s="23"/>
      <c r="G93" s="23"/>
      <c r="H93" s="23"/>
      <c r="I93" s="23"/>
      <c r="J93" s="23"/>
    </row>
    <row r="94" spans="1:10" ht="34.5" customHeight="1">
      <c r="A94" s="14" t="s">
        <v>33</v>
      </c>
      <c r="B94" s="23" t="s">
        <v>155</v>
      </c>
      <c r="C94" s="23"/>
      <c r="D94" s="23"/>
      <c r="E94" s="23"/>
      <c r="F94" s="23"/>
      <c r="G94" s="23"/>
      <c r="H94" s="23"/>
      <c r="I94" s="23"/>
      <c r="J94" s="23"/>
    </row>
    <row r="95" spans="1:10" ht="15.75">
      <c r="A95" s="33" t="s">
        <v>34</v>
      </c>
      <c r="B95" s="33"/>
      <c r="C95" s="33"/>
      <c r="D95" s="33"/>
      <c r="E95" s="33"/>
      <c r="F95" s="33"/>
      <c r="G95" s="33"/>
      <c r="H95" s="33"/>
      <c r="I95" s="33"/>
      <c r="J95" s="33"/>
    </row>
    <row r="96" spans="1:10" ht="15.75">
      <c r="A96" s="34" t="s">
        <v>35</v>
      </c>
      <c r="B96" s="34"/>
      <c r="C96" s="34"/>
      <c r="D96" s="34"/>
      <c r="E96" s="34"/>
      <c r="F96" s="34"/>
      <c r="G96" s="34"/>
      <c r="H96" s="34"/>
      <c r="I96" s="34"/>
      <c r="J96" s="34"/>
    </row>
    <row r="97" spans="1:10" ht="28.5" customHeight="1">
      <c r="A97" s="32" t="s">
        <v>78</v>
      </c>
      <c r="B97" s="32"/>
      <c r="C97" s="32"/>
      <c r="D97" s="32"/>
      <c r="E97" s="32"/>
      <c r="F97" s="32"/>
      <c r="G97" s="32"/>
      <c r="H97" s="32"/>
      <c r="I97" s="32"/>
      <c r="J97" s="32"/>
    </row>
    <row r="98" spans="1:10" ht="15.75">
      <c r="A98" s="30" t="s">
        <v>28</v>
      </c>
      <c r="B98" s="30"/>
      <c r="C98" s="30"/>
      <c r="D98" s="30"/>
      <c r="E98" s="30"/>
      <c r="F98" s="30"/>
      <c r="G98" s="30"/>
      <c r="H98" s="30"/>
      <c r="I98" s="30"/>
      <c r="J98" s="30"/>
    </row>
    <row r="99" spans="1:10" ht="15.75">
      <c r="A99" s="31" t="s">
        <v>29</v>
      </c>
      <c r="B99" s="31"/>
      <c r="C99" s="31"/>
      <c r="D99" s="31"/>
      <c r="E99" s="31"/>
      <c r="F99" s="31"/>
      <c r="G99" s="31"/>
      <c r="H99" s="31"/>
      <c r="I99" s="31"/>
      <c r="J99" s="31"/>
    </row>
    <row r="100" spans="1:10" ht="22.5" customHeight="1">
      <c r="A100" s="14" t="s">
        <v>30</v>
      </c>
      <c r="B100" s="23" t="s">
        <v>97</v>
      </c>
      <c r="C100" s="23"/>
      <c r="D100" s="23"/>
      <c r="E100" s="23"/>
      <c r="F100" s="23"/>
      <c r="G100" s="23"/>
      <c r="H100" s="23"/>
      <c r="I100" s="23"/>
      <c r="J100" s="23"/>
    </row>
    <row r="101" spans="1:10" ht="35.25" customHeight="1">
      <c r="A101" s="14" t="s">
        <v>31</v>
      </c>
      <c r="B101" s="23" t="s">
        <v>76</v>
      </c>
      <c r="C101" s="23"/>
      <c r="D101" s="23"/>
      <c r="E101" s="23"/>
      <c r="F101" s="23"/>
      <c r="G101" s="23"/>
      <c r="H101" s="23"/>
      <c r="I101" s="23"/>
      <c r="J101" s="23"/>
    </row>
    <row r="102" spans="1:10" ht="32.25" customHeight="1">
      <c r="A102" s="14" t="s">
        <v>32</v>
      </c>
      <c r="B102" s="23" t="s">
        <v>154</v>
      </c>
      <c r="C102" s="23"/>
      <c r="D102" s="23"/>
      <c r="E102" s="23"/>
      <c r="F102" s="23"/>
      <c r="G102" s="23"/>
      <c r="H102" s="23"/>
      <c r="I102" s="23"/>
      <c r="J102" s="23"/>
    </row>
    <row r="103" spans="1:10" ht="33" customHeight="1">
      <c r="A103" s="14" t="s">
        <v>33</v>
      </c>
      <c r="B103" s="28" t="s">
        <v>134</v>
      </c>
      <c r="C103" s="28"/>
      <c r="D103" s="28"/>
      <c r="E103" s="28"/>
      <c r="F103" s="28"/>
      <c r="G103" s="28"/>
      <c r="H103" s="28"/>
      <c r="I103" s="28"/>
      <c r="J103" s="28"/>
    </row>
    <row r="104" spans="1:10" ht="15.75">
      <c r="A104" s="33" t="s">
        <v>34</v>
      </c>
      <c r="B104" s="33"/>
      <c r="C104" s="33"/>
      <c r="D104" s="33"/>
      <c r="E104" s="33"/>
      <c r="F104" s="33"/>
      <c r="G104" s="33"/>
      <c r="H104" s="33"/>
      <c r="I104" s="33"/>
      <c r="J104" s="33"/>
    </row>
    <row r="105" spans="1:10" ht="15.75">
      <c r="A105" s="34" t="s">
        <v>35</v>
      </c>
      <c r="B105" s="34"/>
      <c r="C105" s="34"/>
      <c r="D105" s="34"/>
      <c r="E105" s="34"/>
      <c r="F105" s="34"/>
      <c r="G105" s="34"/>
      <c r="H105" s="34"/>
      <c r="I105" s="34"/>
      <c r="J105" s="34"/>
    </row>
    <row r="106" spans="1:10" ht="25.5" customHeight="1">
      <c r="A106" s="32" t="s">
        <v>78</v>
      </c>
      <c r="B106" s="32"/>
      <c r="C106" s="32"/>
      <c r="D106" s="32"/>
      <c r="E106" s="32"/>
      <c r="F106" s="32"/>
      <c r="G106" s="32"/>
      <c r="H106" s="32"/>
      <c r="I106" s="32"/>
      <c r="J106" s="32"/>
    </row>
    <row r="107" spans="1:10" ht="15.75">
      <c r="A107" s="30" t="s">
        <v>28</v>
      </c>
      <c r="B107" s="30"/>
      <c r="C107" s="30"/>
      <c r="D107" s="30"/>
      <c r="E107" s="30"/>
      <c r="F107" s="30"/>
      <c r="G107" s="30"/>
      <c r="H107" s="30"/>
      <c r="I107" s="30"/>
      <c r="J107" s="30"/>
    </row>
    <row r="108" spans="1:10" ht="15.75">
      <c r="A108" s="31" t="s">
        <v>29</v>
      </c>
      <c r="B108" s="31"/>
      <c r="C108" s="31"/>
      <c r="D108" s="31"/>
      <c r="E108" s="31"/>
      <c r="F108" s="31"/>
      <c r="G108" s="31"/>
      <c r="H108" s="31"/>
      <c r="I108" s="31"/>
      <c r="J108" s="31"/>
    </row>
    <row r="109" spans="1:10" ht="15">
      <c r="A109" s="14" t="s">
        <v>30</v>
      </c>
      <c r="B109" s="23" t="s">
        <v>96</v>
      </c>
      <c r="C109" s="23"/>
      <c r="D109" s="23"/>
      <c r="E109" s="23"/>
      <c r="F109" s="23"/>
      <c r="G109" s="23"/>
      <c r="H109" s="23"/>
      <c r="I109" s="23"/>
      <c r="J109" s="23"/>
    </row>
    <row r="110" spans="1:10" ht="51" customHeight="1">
      <c r="A110" s="14" t="s">
        <v>31</v>
      </c>
      <c r="B110" s="23" t="s">
        <v>71</v>
      </c>
      <c r="C110" s="23"/>
      <c r="D110" s="23"/>
      <c r="E110" s="23"/>
      <c r="F110" s="23"/>
      <c r="G110" s="23"/>
      <c r="H110" s="23"/>
      <c r="I110" s="23"/>
      <c r="J110" s="23"/>
    </row>
    <row r="111" spans="1:10" ht="44.25" customHeight="1">
      <c r="A111" s="14" t="s">
        <v>32</v>
      </c>
      <c r="B111" s="28" t="s">
        <v>152</v>
      </c>
      <c r="C111" s="28"/>
      <c r="D111" s="28"/>
      <c r="E111" s="28"/>
      <c r="F111" s="28"/>
      <c r="G111" s="28"/>
      <c r="H111" s="28"/>
      <c r="I111" s="28"/>
      <c r="J111" s="28"/>
    </row>
    <row r="112" spans="1:10" ht="63.75" customHeight="1">
      <c r="A112" s="14" t="s">
        <v>33</v>
      </c>
      <c r="B112" s="28" t="s">
        <v>153</v>
      </c>
      <c r="C112" s="28"/>
      <c r="D112" s="28"/>
      <c r="E112" s="28"/>
      <c r="F112" s="28"/>
      <c r="G112" s="28"/>
      <c r="H112" s="28"/>
      <c r="I112" s="28"/>
      <c r="J112" s="28"/>
    </row>
    <row r="113" spans="1:10" ht="15.75">
      <c r="A113" s="33" t="s">
        <v>34</v>
      </c>
      <c r="B113" s="33"/>
      <c r="C113" s="33"/>
      <c r="D113" s="33"/>
      <c r="E113" s="33"/>
      <c r="F113" s="33"/>
      <c r="G113" s="33"/>
      <c r="H113" s="33"/>
      <c r="I113" s="33"/>
      <c r="J113" s="33"/>
    </row>
    <row r="114" spans="1:10" ht="15.75">
      <c r="A114" s="34" t="s">
        <v>35</v>
      </c>
      <c r="B114" s="34"/>
      <c r="C114" s="34"/>
      <c r="D114" s="34"/>
      <c r="E114" s="34"/>
      <c r="F114" s="34"/>
      <c r="G114" s="34"/>
      <c r="H114" s="34"/>
      <c r="I114" s="34"/>
      <c r="J114" s="34"/>
    </row>
    <row r="115" spans="1:10" ht="35.25" customHeight="1">
      <c r="A115" s="23" t="s">
        <v>78</v>
      </c>
      <c r="B115" s="23"/>
      <c r="C115" s="23"/>
      <c r="D115" s="23"/>
      <c r="E115" s="23"/>
      <c r="F115" s="23"/>
      <c r="G115" s="23"/>
      <c r="H115" s="23"/>
      <c r="I115" s="23"/>
      <c r="J115" s="23"/>
    </row>
    <row r="116" spans="1:10" ht="15.75">
      <c r="A116" s="30" t="s">
        <v>28</v>
      </c>
      <c r="B116" s="30"/>
      <c r="C116" s="30"/>
      <c r="D116" s="30"/>
      <c r="E116" s="30"/>
      <c r="F116" s="30"/>
      <c r="G116" s="30"/>
      <c r="H116" s="30"/>
      <c r="I116" s="30"/>
      <c r="J116" s="30"/>
    </row>
    <row r="117" spans="1:10" ht="27" customHeight="1">
      <c r="A117" s="31" t="s">
        <v>29</v>
      </c>
      <c r="B117" s="31"/>
      <c r="C117" s="31"/>
      <c r="D117" s="31"/>
      <c r="E117" s="31"/>
      <c r="F117" s="31"/>
      <c r="G117" s="31"/>
      <c r="H117" s="31"/>
      <c r="I117" s="31"/>
      <c r="J117" s="31"/>
    </row>
    <row r="118" spans="1:10" ht="15">
      <c r="A118" s="14" t="s">
        <v>30</v>
      </c>
      <c r="B118" s="23" t="s">
        <v>86</v>
      </c>
      <c r="C118" s="23"/>
      <c r="D118" s="23"/>
      <c r="E118" s="23"/>
      <c r="F118" s="23"/>
      <c r="G118" s="23"/>
      <c r="H118" s="23"/>
      <c r="I118" s="23"/>
      <c r="J118" s="23"/>
    </row>
    <row r="119" spans="1:10" ht="47.25" customHeight="1">
      <c r="A119" s="14" t="s">
        <v>31</v>
      </c>
      <c r="B119" s="23" t="s">
        <v>77</v>
      </c>
      <c r="C119" s="23"/>
      <c r="D119" s="23"/>
      <c r="E119" s="23"/>
      <c r="F119" s="23"/>
      <c r="G119" s="23"/>
      <c r="H119" s="23"/>
      <c r="I119" s="23"/>
      <c r="J119" s="23"/>
    </row>
    <row r="120" spans="1:10" ht="50.25" customHeight="1">
      <c r="A120" s="14" t="s">
        <v>32</v>
      </c>
      <c r="B120" s="28" t="s">
        <v>151</v>
      </c>
      <c r="C120" s="28"/>
      <c r="D120" s="28"/>
      <c r="E120" s="28"/>
      <c r="F120" s="28"/>
      <c r="G120" s="28"/>
      <c r="H120" s="28"/>
      <c r="I120" s="28"/>
      <c r="J120" s="28"/>
    </row>
    <row r="121" spans="1:10" ht="57" customHeight="1">
      <c r="A121" s="14" t="s">
        <v>33</v>
      </c>
      <c r="B121" s="28" t="s">
        <v>136</v>
      </c>
      <c r="C121" s="28"/>
      <c r="D121" s="28"/>
      <c r="E121" s="28"/>
      <c r="F121" s="28"/>
      <c r="G121" s="28"/>
      <c r="H121" s="28"/>
      <c r="I121" s="28"/>
      <c r="J121" s="28"/>
    </row>
    <row r="122" spans="1:10" ht="15.75">
      <c r="A122" s="33" t="s">
        <v>34</v>
      </c>
      <c r="B122" s="33"/>
      <c r="C122" s="33"/>
      <c r="D122" s="33"/>
      <c r="E122" s="33"/>
      <c r="F122" s="33"/>
      <c r="G122" s="33"/>
      <c r="H122" s="33"/>
      <c r="I122" s="33"/>
      <c r="J122" s="33"/>
    </row>
    <row r="123" spans="1:10" ht="15.75">
      <c r="A123" s="34" t="s">
        <v>35</v>
      </c>
      <c r="B123" s="34"/>
      <c r="C123" s="34"/>
      <c r="D123" s="34"/>
      <c r="E123" s="34"/>
      <c r="F123" s="34"/>
      <c r="G123" s="34"/>
      <c r="H123" s="34"/>
      <c r="I123" s="34"/>
      <c r="J123" s="34"/>
    </row>
    <row r="124" spans="1:10" ht="38.25" customHeight="1">
      <c r="A124" s="23" t="s">
        <v>135</v>
      </c>
      <c r="B124" s="23"/>
      <c r="C124" s="23"/>
      <c r="D124" s="23"/>
      <c r="E124" s="23"/>
      <c r="F124" s="23"/>
      <c r="G124" s="23"/>
      <c r="H124" s="23"/>
      <c r="I124" s="23"/>
      <c r="J124" s="23"/>
    </row>
    <row r="125" spans="1:10" ht="15.75">
      <c r="A125" s="30" t="s">
        <v>28</v>
      </c>
      <c r="B125" s="30"/>
      <c r="C125" s="30"/>
      <c r="D125" s="30"/>
      <c r="E125" s="30"/>
      <c r="F125" s="30"/>
      <c r="G125" s="30"/>
      <c r="H125" s="30"/>
      <c r="I125" s="30"/>
      <c r="J125" s="30"/>
    </row>
    <row r="126" spans="1:10" ht="38.25" customHeight="1">
      <c r="A126" s="31" t="s">
        <v>29</v>
      </c>
      <c r="B126" s="31"/>
      <c r="C126" s="31"/>
      <c r="D126" s="31"/>
      <c r="E126" s="31"/>
      <c r="F126" s="31"/>
      <c r="G126" s="31"/>
      <c r="H126" s="31"/>
      <c r="I126" s="31"/>
      <c r="J126" s="31"/>
    </row>
    <row r="127" spans="1:10" ht="18.75" customHeight="1">
      <c r="A127" s="14" t="s">
        <v>30</v>
      </c>
      <c r="B127" s="23" t="s">
        <v>105</v>
      </c>
      <c r="C127" s="23"/>
      <c r="D127" s="23"/>
      <c r="E127" s="23"/>
      <c r="F127" s="23"/>
      <c r="G127" s="23"/>
      <c r="H127" s="23"/>
      <c r="I127" s="23"/>
      <c r="J127" s="23"/>
    </row>
    <row r="128" spans="1:10" ht="47.25" customHeight="1">
      <c r="A128" s="14" t="s">
        <v>31</v>
      </c>
      <c r="B128" s="23" t="s">
        <v>72</v>
      </c>
      <c r="C128" s="23"/>
      <c r="D128" s="23"/>
      <c r="E128" s="23"/>
      <c r="F128" s="23"/>
      <c r="G128" s="23"/>
      <c r="H128" s="23"/>
      <c r="I128" s="23"/>
      <c r="J128" s="23"/>
    </row>
    <row r="129" spans="1:10" ht="43.5" customHeight="1">
      <c r="A129" s="14" t="s">
        <v>32</v>
      </c>
      <c r="B129" s="23" t="s">
        <v>150</v>
      </c>
      <c r="C129" s="23"/>
      <c r="D129" s="23"/>
      <c r="E129" s="23"/>
      <c r="F129" s="23"/>
      <c r="G129" s="23"/>
      <c r="H129" s="23"/>
      <c r="I129" s="23"/>
      <c r="J129" s="23"/>
    </row>
    <row r="130" spans="1:10" ht="45" customHeight="1">
      <c r="A130" s="14" t="s">
        <v>33</v>
      </c>
      <c r="B130" s="28" t="s">
        <v>137</v>
      </c>
      <c r="C130" s="28"/>
      <c r="D130" s="28"/>
      <c r="E130" s="28"/>
      <c r="F130" s="28"/>
      <c r="G130" s="28"/>
      <c r="H130" s="28"/>
      <c r="I130" s="28"/>
      <c r="J130" s="28"/>
    </row>
    <row r="131" spans="1:10" ht="15.75">
      <c r="A131" s="33" t="s">
        <v>34</v>
      </c>
      <c r="B131" s="33"/>
      <c r="C131" s="33"/>
      <c r="D131" s="33"/>
      <c r="E131" s="33"/>
      <c r="F131" s="33"/>
      <c r="G131" s="33"/>
      <c r="H131" s="33"/>
      <c r="I131" s="33"/>
      <c r="J131" s="33"/>
    </row>
    <row r="132" spans="1:10" ht="15.75">
      <c r="A132" s="34" t="s">
        <v>35</v>
      </c>
      <c r="B132" s="34"/>
      <c r="C132" s="34"/>
      <c r="D132" s="34"/>
      <c r="E132" s="34"/>
      <c r="F132" s="34"/>
      <c r="G132" s="34"/>
      <c r="H132" s="34"/>
      <c r="I132" s="34"/>
      <c r="J132" s="34"/>
    </row>
    <row r="133" spans="1:10" ht="36.75" customHeight="1">
      <c r="A133" s="32" t="s">
        <v>78</v>
      </c>
      <c r="B133" s="32"/>
      <c r="C133" s="32"/>
      <c r="D133" s="32"/>
      <c r="E133" s="32"/>
      <c r="F133" s="32"/>
      <c r="G133" s="32"/>
      <c r="H133" s="32"/>
      <c r="I133" s="32"/>
      <c r="J133" s="32"/>
    </row>
    <row r="134" spans="1:10" ht="15.75">
      <c r="A134" s="30" t="s">
        <v>28</v>
      </c>
      <c r="B134" s="30"/>
      <c r="C134" s="30"/>
      <c r="D134" s="30"/>
      <c r="E134" s="30"/>
      <c r="F134" s="30"/>
      <c r="G134" s="30"/>
      <c r="H134" s="30"/>
      <c r="I134" s="30"/>
      <c r="J134" s="30"/>
    </row>
    <row r="135" spans="1:10" ht="34.5" customHeight="1">
      <c r="A135" s="31" t="s">
        <v>29</v>
      </c>
      <c r="B135" s="31"/>
      <c r="C135" s="31"/>
      <c r="D135" s="31"/>
      <c r="E135" s="31"/>
      <c r="F135" s="31"/>
      <c r="G135" s="31"/>
      <c r="H135" s="31"/>
      <c r="I135" s="31"/>
      <c r="J135" s="31"/>
    </row>
    <row r="136" spans="1:10" ht="27.75" customHeight="1">
      <c r="A136" s="14" t="s">
        <v>30</v>
      </c>
      <c r="B136" s="23" t="s">
        <v>89</v>
      </c>
      <c r="C136" s="23"/>
      <c r="D136" s="23"/>
      <c r="E136" s="23"/>
      <c r="F136" s="23"/>
      <c r="G136" s="23"/>
      <c r="H136" s="23"/>
      <c r="I136" s="23"/>
      <c r="J136" s="23"/>
    </row>
    <row r="137" spans="1:10" ht="70.5" customHeight="1">
      <c r="A137" s="14" t="s">
        <v>31</v>
      </c>
      <c r="B137" s="23" t="s">
        <v>104</v>
      </c>
      <c r="C137" s="23"/>
      <c r="D137" s="23"/>
      <c r="E137" s="23"/>
      <c r="F137" s="23"/>
      <c r="G137" s="23"/>
      <c r="H137" s="23"/>
      <c r="I137" s="23"/>
      <c r="J137" s="23"/>
    </row>
    <row r="138" spans="1:10" ht="50.25" customHeight="1">
      <c r="A138" s="14" t="s">
        <v>32</v>
      </c>
      <c r="B138" s="23" t="s">
        <v>149</v>
      </c>
      <c r="C138" s="23"/>
      <c r="D138" s="23"/>
      <c r="E138" s="23"/>
      <c r="F138" s="23"/>
      <c r="G138" s="23"/>
      <c r="H138" s="23"/>
      <c r="I138" s="23"/>
      <c r="J138" s="23"/>
    </row>
    <row r="139" spans="1:10" ht="28.5" customHeight="1">
      <c r="A139" s="14" t="s">
        <v>33</v>
      </c>
      <c r="B139" s="23" t="s">
        <v>138</v>
      </c>
      <c r="C139" s="23"/>
      <c r="D139" s="23"/>
      <c r="E139" s="23"/>
      <c r="F139" s="23"/>
      <c r="G139" s="23"/>
      <c r="H139" s="23"/>
      <c r="I139" s="23"/>
      <c r="J139" s="23"/>
    </row>
    <row r="140" spans="1:10" ht="15.75">
      <c r="A140" s="33" t="s">
        <v>34</v>
      </c>
      <c r="B140" s="33"/>
      <c r="C140" s="33"/>
      <c r="D140" s="33"/>
      <c r="E140" s="33"/>
      <c r="F140" s="33"/>
      <c r="G140" s="33"/>
      <c r="H140" s="33"/>
      <c r="I140" s="33"/>
      <c r="J140" s="33"/>
    </row>
    <row r="141" spans="1:10" ht="15.75">
      <c r="A141" s="34" t="s">
        <v>35</v>
      </c>
      <c r="B141" s="34"/>
      <c r="C141" s="34"/>
      <c r="D141" s="34"/>
      <c r="E141" s="34"/>
      <c r="F141" s="34"/>
      <c r="G141" s="34"/>
      <c r="H141" s="34"/>
      <c r="I141" s="34"/>
      <c r="J141" s="34"/>
    </row>
    <row r="142" spans="1:10" ht="35.25" customHeight="1">
      <c r="A142" s="32" t="s">
        <v>78</v>
      </c>
      <c r="B142" s="32"/>
      <c r="C142" s="32"/>
      <c r="D142" s="32"/>
      <c r="E142" s="32"/>
      <c r="F142" s="32"/>
      <c r="G142" s="32"/>
      <c r="H142" s="32"/>
      <c r="I142" s="32"/>
      <c r="J142" s="32"/>
    </row>
    <row r="143" spans="1:10" ht="15.75">
      <c r="A143" s="30" t="s">
        <v>28</v>
      </c>
      <c r="B143" s="30"/>
      <c r="C143" s="30"/>
      <c r="D143" s="30"/>
      <c r="E143" s="30"/>
      <c r="F143" s="30"/>
      <c r="G143" s="30"/>
      <c r="H143" s="30"/>
      <c r="I143" s="30"/>
      <c r="J143" s="30"/>
    </row>
    <row r="144" spans="1:10" ht="15.75">
      <c r="A144" s="31" t="s">
        <v>29</v>
      </c>
      <c r="B144" s="31"/>
      <c r="C144" s="31"/>
      <c r="D144" s="31"/>
      <c r="E144" s="31"/>
      <c r="F144" s="31"/>
      <c r="G144" s="31"/>
      <c r="H144" s="31"/>
      <c r="I144" s="31"/>
      <c r="J144" s="31"/>
    </row>
    <row r="145" spans="1:10" ht="21.75" customHeight="1">
      <c r="A145" s="14" t="s">
        <v>30</v>
      </c>
      <c r="B145" s="23" t="s">
        <v>87</v>
      </c>
      <c r="C145" s="23"/>
      <c r="D145" s="23"/>
      <c r="E145" s="23"/>
      <c r="F145" s="23"/>
      <c r="G145" s="23"/>
      <c r="H145" s="23"/>
      <c r="I145" s="23"/>
      <c r="J145" s="23"/>
    </row>
    <row r="146" spans="1:10" ht="72.75" customHeight="1">
      <c r="A146" s="14" t="s">
        <v>31</v>
      </c>
      <c r="B146" s="23" t="s">
        <v>79</v>
      </c>
      <c r="C146" s="23"/>
      <c r="D146" s="23"/>
      <c r="E146" s="23"/>
      <c r="F146" s="23"/>
      <c r="G146" s="23"/>
      <c r="H146" s="23"/>
      <c r="I146" s="23"/>
      <c r="J146" s="23"/>
    </row>
    <row r="147" spans="1:10" ht="40.5" customHeight="1">
      <c r="A147" s="14" t="s">
        <v>32</v>
      </c>
      <c r="B147" s="23" t="s">
        <v>148</v>
      </c>
      <c r="C147" s="23"/>
      <c r="D147" s="23"/>
      <c r="E147" s="23"/>
      <c r="F147" s="23"/>
      <c r="G147" s="23"/>
      <c r="H147" s="23"/>
      <c r="I147" s="23"/>
      <c r="J147" s="23"/>
    </row>
    <row r="148" spans="1:10" ht="78.75" customHeight="1">
      <c r="A148" s="14" t="s">
        <v>33</v>
      </c>
      <c r="B148" s="23" t="s">
        <v>147</v>
      </c>
      <c r="C148" s="23"/>
      <c r="D148" s="23"/>
      <c r="E148" s="23"/>
      <c r="F148" s="23"/>
      <c r="G148" s="23"/>
      <c r="H148" s="23"/>
      <c r="I148" s="23"/>
      <c r="J148" s="23"/>
    </row>
    <row r="149" spans="1:10" ht="15.75">
      <c r="A149" s="33" t="s">
        <v>34</v>
      </c>
      <c r="B149" s="33"/>
      <c r="C149" s="33"/>
      <c r="D149" s="33"/>
      <c r="E149" s="33"/>
      <c r="F149" s="33"/>
      <c r="G149" s="33"/>
      <c r="H149" s="33"/>
      <c r="I149" s="33"/>
      <c r="J149" s="33"/>
    </row>
    <row r="150" spans="1:10" ht="15.75">
      <c r="A150" s="34" t="s">
        <v>35</v>
      </c>
      <c r="B150" s="34"/>
      <c r="C150" s="34"/>
      <c r="D150" s="34"/>
      <c r="E150" s="34"/>
      <c r="F150" s="34"/>
      <c r="G150" s="34"/>
      <c r="H150" s="34"/>
      <c r="I150" s="34"/>
      <c r="J150" s="34"/>
    </row>
    <row r="151" spans="1:10" ht="30.75" customHeight="1">
      <c r="A151" s="23" t="s">
        <v>129</v>
      </c>
      <c r="B151" s="23"/>
      <c r="C151" s="23"/>
      <c r="D151" s="23"/>
      <c r="E151" s="23"/>
      <c r="F151" s="23"/>
      <c r="G151" s="23"/>
      <c r="H151" s="23"/>
      <c r="I151" s="23"/>
      <c r="J151" s="23"/>
    </row>
    <row r="152" spans="1:10" ht="15.75">
      <c r="A152" s="30" t="s">
        <v>28</v>
      </c>
      <c r="B152" s="30"/>
      <c r="C152" s="30"/>
      <c r="D152" s="30"/>
      <c r="E152" s="30"/>
      <c r="F152" s="30"/>
      <c r="G152" s="30"/>
      <c r="H152" s="30"/>
      <c r="I152" s="30"/>
      <c r="J152" s="30"/>
    </row>
    <row r="153" spans="1:10" ht="15.75">
      <c r="A153" s="31" t="s">
        <v>29</v>
      </c>
      <c r="B153" s="31"/>
      <c r="C153" s="31"/>
      <c r="D153" s="31"/>
      <c r="E153" s="31"/>
      <c r="F153" s="31"/>
      <c r="G153" s="31"/>
      <c r="H153" s="31"/>
      <c r="I153" s="31"/>
      <c r="J153" s="31"/>
    </row>
    <row r="154" spans="1:10" ht="20.25" customHeight="1">
      <c r="A154" s="7" t="s">
        <v>30</v>
      </c>
      <c r="B154" s="23" t="s">
        <v>103</v>
      </c>
      <c r="C154" s="23"/>
      <c r="D154" s="23"/>
      <c r="E154" s="23"/>
      <c r="F154" s="23"/>
      <c r="G154" s="23"/>
      <c r="H154" s="23"/>
      <c r="I154" s="23"/>
      <c r="J154" s="23"/>
    </row>
    <row r="155" spans="1:10" ht="15">
      <c r="A155" s="7" t="s">
        <v>31</v>
      </c>
      <c r="B155" s="23" t="s">
        <v>70</v>
      </c>
      <c r="C155" s="23"/>
      <c r="D155" s="23"/>
      <c r="E155" s="23"/>
      <c r="F155" s="23"/>
      <c r="G155" s="23"/>
      <c r="H155" s="23"/>
      <c r="I155" s="23"/>
      <c r="J155" s="23"/>
    </row>
    <row r="156" spans="1:10" ht="21" customHeight="1">
      <c r="A156" s="7" t="s">
        <v>32</v>
      </c>
      <c r="B156" s="23" t="s">
        <v>78</v>
      </c>
      <c r="C156" s="23"/>
      <c r="D156" s="23"/>
      <c r="E156" s="23"/>
      <c r="F156" s="23"/>
      <c r="G156" s="23"/>
      <c r="H156" s="23"/>
      <c r="I156" s="23"/>
      <c r="J156" s="23"/>
    </row>
    <row r="157" spans="1:10" ht="56.25" customHeight="1">
      <c r="A157" s="7" t="s">
        <v>33</v>
      </c>
      <c r="B157" s="28" t="s">
        <v>139</v>
      </c>
      <c r="C157" s="28"/>
      <c r="D157" s="28"/>
      <c r="E157" s="28"/>
      <c r="F157" s="28"/>
      <c r="G157" s="28"/>
      <c r="H157" s="28"/>
      <c r="I157" s="28"/>
      <c r="J157" s="28"/>
    </row>
    <row r="158" spans="1:10" ht="15.75">
      <c r="A158" s="33" t="s">
        <v>34</v>
      </c>
      <c r="B158" s="33"/>
      <c r="C158" s="33"/>
      <c r="D158" s="33"/>
      <c r="E158" s="33"/>
      <c r="F158" s="33"/>
      <c r="G158" s="33"/>
      <c r="H158" s="33"/>
      <c r="I158" s="33"/>
      <c r="J158" s="33"/>
    </row>
    <row r="159" spans="1:10" ht="15.75">
      <c r="A159" s="34" t="s">
        <v>35</v>
      </c>
      <c r="B159" s="34"/>
      <c r="C159" s="34"/>
      <c r="D159" s="34"/>
      <c r="E159" s="34"/>
      <c r="F159" s="34"/>
      <c r="G159" s="34"/>
      <c r="H159" s="34"/>
      <c r="I159" s="34"/>
      <c r="J159" s="34"/>
    </row>
    <row r="160" spans="1:10" ht="27.75" customHeight="1">
      <c r="A160" s="23" t="s">
        <v>78</v>
      </c>
      <c r="B160" s="23"/>
      <c r="C160" s="23"/>
      <c r="D160" s="23"/>
      <c r="E160" s="23"/>
      <c r="F160" s="23"/>
      <c r="G160" s="23"/>
      <c r="H160" s="23"/>
      <c r="I160" s="23"/>
      <c r="J160" s="23"/>
    </row>
    <row r="161" spans="1:10" ht="29.25" customHeight="1">
      <c r="A161" s="29" t="s">
        <v>14</v>
      </c>
      <c r="B161" s="29"/>
      <c r="C161" s="29"/>
      <c r="D161" s="29"/>
      <c r="E161" s="29"/>
      <c r="F161" s="29"/>
      <c r="G161" s="29"/>
      <c r="H161" s="29"/>
      <c r="I161" s="29"/>
      <c r="J161" s="29"/>
    </row>
    <row r="162" spans="1:10" ht="27" customHeight="1">
      <c r="A162" s="15" t="s">
        <v>15</v>
      </c>
      <c r="B162" s="23" t="s">
        <v>66</v>
      </c>
      <c r="C162" s="23"/>
      <c r="D162" s="23"/>
      <c r="E162" s="23"/>
      <c r="F162" s="23"/>
      <c r="G162" s="23"/>
      <c r="H162" s="23"/>
      <c r="I162" s="23"/>
      <c r="J162" s="23"/>
    </row>
    <row r="163" spans="1:10" ht="75.75" customHeight="1">
      <c r="A163" s="16" t="s">
        <v>16</v>
      </c>
      <c r="B163" s="23" t="s">
        <v>67</v>
      </c>
      <c r="C163" s="23"/>
      <c r="D163" s="23"/>
      <c r="E163" s="23"/>
      <c r="F163" s="23"/>
      <c r="G163" s="23"/>
      <c r="H163" s="23"/>
      <c r="I163" s="23"/>
      <c r="J163" s="23"/>
    </row>
    <row r="164" spans="1:10" ht="22.5" customHeight="1">
      <c r="A164" s="16" t="s">
        <v>17</v>
      </c>
      <c r="B164" s="23" t="s">
        <v>68</v>
      </c>
      <c r="C164" s="23"/>
      <c r="D164" s="23"/>
      <c r="E164" s="23"/>
      <c r="F164" s="23"/>
      <c r="G164" s="23"/>
      <c r="H164" s="23"/>
      <c r="I164" s="23"/>
      <c r="J164" s="23"/>
    </row>
    <row r="165" spans="1:10" ht="36" customHeight="1">
      <c r="A165" s="5" t="s">
        <v>38</v>
      </c>
      <c r="B165" s="28" t="s">
        <v>83</v>
      </c>
      <c r="C165" s="28"/>
      <c r="D165" s="28"/>
      <c r="E165" s="28"/>
      <c r="F165" s="28"/>
      <c r="G165" s="28"/>
      <c r="H165" s="28"/>
      <c r="I165" s="28"/>
      <c r="J165" s="28"/>
    </row>
    <row r="166" spans="1:10" ht="15.75">
      <c r="A166" s="33" t="s">
        <v>18</v>
      </c>
      <c r="B166" s="33"/>
      <c r="C166" s="33"/>
      <c r="D166" s="33"/>
      <c r="E166" s="33"/>
      <c r="F166" s="33"/>
      <c r="G166" s="33"/>
      <c r="H166" s="33"/>
      <c r="I166" s="33"/>
      <c r="J166" s="33"/>
    </row>
    <row r="167" spans="1:10" ht="20.25" customHeight="1">
      <c r="A167" s="31" t="s">
        <v>19</v>
      </c>
      <c r="B167" s="31"/>
      <c r="C167" s="31"/>
      <c r="D167" s="31"/>
      <c r="E167" s="31"/>
      <c r="F167" s="31"/>
      <c r="G167" s="31"/>
      <c r="H167" s="31"/>
      <c r="I167" s="31"/>
      <c r="J167" s="31"/>
    </row>
    <row r="168" spans="1:10" ht="15">
      <c r="A168" s="54" t="s">
        <v>20</v>
      </c>
      <c r="B168" s="54"/>
      <c r="C168" s="54" t="s">
        <v>21</v>
      </c>
      <c r="D168" s="54"/>
      <c r="E168" s="54"/>
      <c r="F168" s="54" t="s">
        <v>22</v>
      </c>
      <c r="G168" s="54"/>
      <c r="H168" s="54"/>
      <c r="I168" s="54" t="s">
        <v>23</v>
      </c>
      <c r="J168" s="54"/>
    </row>
    <row r="169" spans="1:10" ht="15">
      <c r="A169" s="55">
        <v>146769173</v>
      </c>
      <c r="B169" s="55"/>
      <c r="C169" s="55">
        <v>180420921.05</v>
      </c>
      <c r="D169" s="55"/>
      <c r="E169" s="55"/>
      <c r="F169" s="55">
        <v>97493149.99</v>
      </c>
      <c r="G169" s="55"/>
      <c r="H169" s="55"/>
      <c r="I169" s="56">
        <f>+F169/C169</f>
        <v>0.540364994384336</v>
      </c>
      <c r="J169" s="56"/>
    </row>
    <row r="170" spans="1:10" ht="15.75">
      <c r="A170" s="31" t="s">
        <v>24</v>
      </c>
      <c r="B170" s="31"/>
      <c r="C170" s="31"/>
      <c r="D170" s="31"/>
      <c r="E170" s="31"/>
      <c r="F170" s="31"/>
      <c r="G170" s="31"/>
      <c r="H170" s="31"/>
      <c r="I170" s="31"/>
      <c r="J170" s="31"/>
    </row>
    <row r="171" spans="1:10" ht="15">
      <c r="A171" s="57"/>
      <c r="B171" s="57"/>
      <c r="C171" s="58" t="s">
        <v>49</v>
      </c>
      <c r="D171" s="59"/>
      <c r="E171" s="58" t="s">
        <v>47</v>
      </c>
      <c r="F171" s="59"/>
      <c r="G171" s="58" t="s">
        <v>48</v>
      </c>
      <c r="H171" s="58"/>
      <c r="I171" s="58" t="s">
        <v>25</v>
      </c>
      <c r="J171" s="59"/>
    </row>
    <row r="172" spans="1:10" ht="38.25">
      <c r="A172" s="60" t="s">
        <v>26</v>
      </c>
      <c r="B172" s="60" t="s">
        <v>27</v>
      </c>
      <c r="C172" s="60" t="s">
        <v>39</v>
      </c>
      <c r="D172" s="60" t="s">
        <v>40</v>
      </c>
      <c r="E172" s="60" t="s">
        <v>41</v>
      </c>
      <c r="F172" s="60" t="s">
        <v>42</v>
      </c>
      <c r="G172" s="60" t="s">
        <v>43</v>
      </c>
      <c r="H172" s="60" t="s">
        <v>44</v>
      </c>
      <c r="I172" s="60" t="s">
        <v>45</v>
      </c>
      <c r="J172" s="60" t="s">
        <v>46</v>
      </c>
    </row>
    <row r="173" spans="1:12" ht="36">
      <c r="A173" s="85" t="s">
        <v>109</v>
      </c>
      <c r="B173" s="68" t="s">
        <v>111</v>
      </c>
      <c r="C173" s="63">
        <v>2725</v>
      </c>
      <c r="D173" s="86">
        <v>19576509</v>
      </c>
      <c r="E173" s="63">
        <v>1375</v>
      </c>
      <c r="F173" s="87">
        <v>10911497</v>
      </c>
      <c r="G173" s="88">
        <v>10591</v>
      </c>
      <c r="H173" s="87">
        <v>8587531.53</v>
      </c>
      <c r="I173" s="89">
        <f>+#REF!/#REF!</f>
        <v>7.702545454545454</v>
      </c>
      <c r="J173" s="90">
        <f>+#REF!/#REF!</f>
        <v>0.787016807134713</v>
      </c>
      <c r="L173" s="10"/>
    </row>
    <row r="174" spans="1:12" ht="36">
      <c r="A174" s="85" t="s">
        <v>108</v>
      </c>
      <c r="B174" s="68" t="s">
        <v>112</v>
      </c>
      <c r="C174" s="63">
        <v>3325</v>
      </c>
      <c r="D174" s="86">
        <v>24715000</v>
      </c>
      <c r="E174" s="63">
        <v>1575</v>
      </c>
      <c r="F174" s="87">
        <v>12357500</v>
      </c>
      <c r="G174" s="88">
        <v>2252</v>
      </c>
      <c r="H174" s="87">
        <v>80839461.01</v>
      </c>
      <c r="I174" s="89">
        <f>+#REF!/#REF!</f>
        <v>1.42984126984127</v>
      </c>
      <c r="J174" s="90">
        <f>+#REF!/#REF!</f>
        <v>6.541732632814081</v>
      </c>
      <c r="L174" s="10"/>
    </row>
    <row r="175" spans="1:12" ht="15.75">
      <c r="A175" s="30" t="s">
        <v>28</v>
      </c>
      <c r="B175" s="30"/>
      <c r="C175" s="30"/>
      <c r="D175" s="30"/>
      <c r="E175" s="30"/>
      <c r="F175" s="30"/>
      <c r="G175" s="30"/>
      <c r="H175" s="30"/>
      <c r="I175" s="30"/>
      <c r="J175" s="30"/>
      <c r="L175" s="10"/>
    </row>
    <row r="176" spans="1:12" ht="15.75">
      <c r="A176" s="31" t="s">
        <v>29</v>
      </c>
      <c r="B176" s="31"/>
      <c r="C176" s="31"/>
      <c r="D176" s="31"/>
      <c r="E176" s="31"/>
      <c r="F176" s="31"/>
      <c r="G176" s="31"/>
      <c r="H176" s="31"/>
      <c r="I176" s="31"/>
      <c r="J176" s="31"/>
      <c r="L176" s="10"/>
    </row>
    <row r="177" spans="1:12" ht="19.5" customHeight="1">
      <c r="A177" s="14" t="s">
        <v>30</v>
      </c>
      <c r="B177" s="23" t="s">
        <v>110</v>
      </c>
      <c r="C177" s="23"/>
      <c r="D177" s="23"/>
      <c r="E177" s="23"/>
      <c r="F177" s="23"/>
      <c r="G177" s="23"/>
      <c r="H177" s="23"/>
      <c r="I177" s="23"/>
      <c r="J177" s="23"/>
      <c r="L177" s="10"/>
    </row>
    <row r="178" spans="1:12" ht="46.5" customHeight="1">
      <c r="A178" s="14" t="s">
        <v>31</v>
      </c>
      <c r="B178" s="23" t="s">
        <v>65</v>
      </c>
      <c r="C178" s="23"/>
      <c r="D178" s="23"/>
      <c r="E178" s="23"/>
      <c r="F178" s="23"/>
      <c r="G178" s="23"/>
      <c r="H178" s="23"/>
      <c r="I178" s="23"/>
      <c r="J178" s="23"/>
      <c r="L178" s="10"/>
    </row>
    <row r="179" spans="1:12" ht="42.75" customHeight="1">
      <c r="A179" s="14" t="s">
        <v>32</v>
      </c>
      <c r="B179" s="28" t="s">
        <v>146</v>
      </c>
      <c r="C179" s="28"/>
      <c r="D179" s="28"/>
      <c r="E179" s="28"/>
      <c r="F179" s="28"/>
      <c r="G179" s="28"/>
      <c r="H179" s="28"/>
      <c r="I179" s="28"/>
      <c r="J179" s="28"/>
      <c r="L179" s="10"/>
    </row>
    <row r="180" spans="1:12" ht="56.25" customHeight="1">
      <c r="A180" s="14" t="s">
        <v>33</v>
      </c>
      <c r="B180" s="28" t="s">
        <v>133</v>
      </c>
      <c r="C180" s="28"/>
      <c r="D180" s="28"/>
      <c r="E180" s="28"/>
      <c r="F180" s="28"/>
      <c r="G180" s="28"/>
      <c r="H180" s="28"/>
      <c r="I180" s="28"/>
      <c r="J180" s="28"/>
      <c r="L180" s="10"/>
    </row>
    <row r="181" spans="1:12" ht="15.75">
      <c r="A181" s="33" t="s">
        <v>34</v>
      </c>
      <c r="B181" s="33"/>
      <c r="C181" s="33"/>
      <c r="D181" s="33"/>
      <c r="E181" s="33"/>
      <c r="F181" s="33"/>
      <c r="G181" s="33"/>
      <c r="H181" s="33"/>
      <c r="I181" s="33"/>
      <c r="J181" s="33"/>
      <c r="L181" s="10"/>
    </row>
    <row r="182" spans="1:12" ht="15.75">
      <c r="A182" s="34" t="s">
        <v>35</v>
      </c>
      <c r="B182" s="34"/>
      <c r="C182" s="34"/>
      <c r="D182" s="34"/>
      <c r="E182" s="34"/>
      <c r="F182" s="34"/>
      <c r="G182" s="34"/>
      <c r="H182" s="34"/>
      <c r="I182" s="34"/>
      <c r="J182" s="34"/>
      <c r="L182" s="10"/>
    </row>
    <row r="183" spans="1:12" ht="32.25" customHeight="1">
      <c r="A183" s="23" t="s">
        <v>113</v>
      </c>
      <c r="B183" s="23"/>
      <c r="C183" s="23"/>
      <c r="D183" s="23"/>
      <c r="E183" s="23"/>
      <c r="F183" s="23"/>
      <c r="G183" s="23"/>
      <c r="H183" s="23"/>
      <c r="I183" s="23"/>
      <c r="J183" s="23"/>
      <c r="L183" s="10"/>
    </row>
    <row r="184" spans="1:10" ht="31.5" customHeight="1">
      <c r="A184" s="30" t="s">
        <v>28</v>
      </c>
      <c r="B184" s="30"/>
      <c r="C184" s="30"/>
      <c r="D184" s="30"/>
      <c r="E184" s="30"/>
      <c r="F184" s="30"/>
      <c r="G184" s="30"/>
      <c r="H184" s="30"/>
      <c r="I184" s="30"/>
      <c r="J184" s="30"/>
    </row>
    <row r="185" spans="1:10" ht="21" customHeight="1">
      <c r="A185" s="31" t="s">
        <v>29</v>
      </c>
      <c r="B185" s="31"/>
      <c r="C185" s="31"/>
      <c r="D185" s="31"/>
      <c r="E185" s="31"/>
      <c r="F185" s="31"/>
      <c r="G185" s="31"/>
      <c r="H185" s="31"/>
      <c r="I185" s="31"/>
      <c r="J185" s="31"/>
    </row>
    <row r="186" spans="1:10" ht="15">
      <c r="A186" s="14" t="s">
        <v>30</v>
      </c>
      <c r="B186" s="23" t="s">
        <v>108</v>
      </c>
      <c r="C186" s="23"/>
      <c r="D186" s="23"/>
      <c r="E186" s="23"/>
      <c r="F186" s="23"/>
      <c r="G186" s="23"/>
      <c r="H186" s="23"/>
      <c r="I186" s="23"/>
      <c r="J186" s="23"/>
    </row>
    <row r="187" spans="1:10" ht="42" customHeight="1">
      <c r="A187" s="14" t="s">
        <v>31</v>
      </c>
      <c r="B187" s="23" t="s">
        <v>64</v>
      </c>
      <c r="C187" s="23"/>
      <c r="D187" s="23"/>
      <c r="E187" s="23"/>
      <c r="F187" s="23"/>
      <c r="G187" s="23"/>
      <c r="H187" s="23"/>
      <c r="I187" s="23"/>
      <c r="J187" s="23"/>
    </row>
    <row r="188" spans="1:10" ht="48" customHeight="1">
      <c r="A188" s="14" t="s">
        <v>32</v>
      </c>
      <c r="B188" s="28" t="s">
        <v>145</v>
      </c>
      <c r="C188" s="28" t="s">
        <v>80</v>
      </c>
      <c r="D188" s="28" t="s">
        <v>80</v>
      </c>
      <c r="E188" s="28" t="s">
        <v>80</v>
      </c>
      <c r="F188" s="28" t="s">
        <v>80</v>
      </c>
      <c r="G188" s="28" t="s">
        <v>80</v>
      </c>
      <c r="H188" s="28" t="s">
        <v>80</v>
      </c>
      <c r="I188" s="28" t="s">
        <v>80</v>
      </c>
      <c r="J188" s="28" t="s">
        <v>80</v>
      </c>
    </row>
    <row r="189" spans="1:10" ht="46.5" customHeight="1">
      <c r="A189" s="14" t="s">
        <v>33</v>
      </c>
      <c r="B189" s="28" t="s">
        <v>144</v>
      </c>
      <c r="C189" s="28"/>
      <c r="D189" s="28"/>
      <c r="E189" s="28"/>
      <c r="F189" s="28"/>
      <c r="G189" s="28"/>
      <c r="H189" s="28"/>
      <c r="I189" s="28"/>
      <c r="J189" s="28"/>
    </row>
    <row r="190" spans="1:10" ht="17.25" customHeight="1">
      <c r="A190" s="33" t="s">
        <v>34</v>
      </c>
      <c r="B190" s="33"/>
      <c r="C190" s="33"/>
      <c r="D190" s="33"/>
      <c r="E190" s="33"/>
      <c r="F190" s="33"/>
      <c r="G190" s="33"/>
      <c r="H190" s="33"/>
      <c r="I190" s="33"/>
      <c r="J190" s="33"/>
    </row>
    <row r="191" spans="1:10" ht="18" customHeight="1">
      <c r="A191" s="34" t="s">
        <v>35</v>
      </c>
      <c r="B191" s="34"/>
      <c r="C191" s="34"/>
      <c r="D191" s="34"/>
      <c r="E191" s="34"/>
      <c r="F191" s="34"/>
      <c r="G191" s="34"/>
      <c r="H191" s="34"/>
      <c r="I191" s="34"/>
      <c r="J191" s="34"/>
    </row>
    <row r="192" spans="1:10" ht="38.25" customHeight="1">
      <c r="A192" s="23" t="s">
        <v>130</v>
      </c>
      <c r="B192" s="23"/>
      <c r="C192" s="23"/>
      <c r="D192" s="23"/>
      <c r="E192" s="23"/>
      <c r="F192" s="23"/>
      <c r="G192" s="23"/>
      <c r="H192" s="23"/>
      <c r="I192" s="23"/>
      <c r="J192" s="23"/>
    </row>
    <row r="194" ht="18" customHeight="1"/>
    <row r="195" spans="1:27" ht="15">
      <c r="A195" s="40" t="s">
        <v>115</v>
      </c>
      <c r="B195" s="40"/>
      <c r="C195" s="40"/>
      <c r="D195" s="40"/>
      <c r="E195" s="40"/>
      <c r="F195" s="40"/>
      <c r="G195" s="40"/>
      <c r="H195" s="40"/>
      <c r="I195" s="40"/>
      <c r="J195" s="40"/>
      <c r="K195" s="13"/>
      <c r="L195" s="13"/>
      <c r="M195" s="13"/>
      <c r="N195" s="13"/>
      <c r="O195" s="13"/>
      <c r="P195" s="13"/>
      <c r="Q195" s="13"/>
      <c r="R195" s="13"/>
      <c r="S195" s="13"/>
      <c r="T195" s="13"/>
      <c r="U195" s="13"/>
      <c r="V195" s="13"/>
      <c r="W195" s="13"/>
      <c r="X195" s="13"/>
      <c r="Y195" s="13"/>
      <c r="Z195" s="12"/>
      <c r="AA195" s="12"/>
    </row>
    <row r="196" spans="1:27"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row>
    <row r="197" spans="1:27" ht="15">
      <c r="A197" s="40" t="s">
        <v>116</v>
      </c>
      <c r="B197" s="40"/>
      <c r="C197" s="13"/>
      <c r="D197" s="13"/>
      <c r="E197" s="13"/>
      <c r="F197" s="40" t="s">
        <v>117</v>
      </c>
      <c r="G197" s="40"/>
      <c r="H197" s="40"/>
      <c r="I197" s="40"/>
      <c r="J197" s="40"/>
      <c r="K197" s="12"/>
      <c r="L197" s="12"/>
      <c r="M197" s="12"/>
      <c r="N197" s="12"/>
      <c r="O197" s="12"/>
      <c r="P197" s="12"/>
      <c r="Q197" s="12"/>
      <c r="S197" s="13"/>
      <c r="T197" s="13"/>
      <c r="U197" s="13"/>
      <c r="V197" s="13"/>
      <c r="W197" s="13"/>
      <c r="X197" s="13"/>
      <c r="Y197" s="13"/>
      <c r="Z197" s="13"/>
      <c r="AA197" s="13"/>
    </row>
    <row r="198" spans="1:27" ht="15">
      <c r="A198" s="39" t="s">
        <v>118</v>
      </c>
      <c r="B198" s="39"/>
      <c r="C198" s="12"/>
      <c r="D198" s="12"/>
      <c r="E198" s="12"/>
      <c r="F198" s="39" t="s">
        <v>119</v>
      </c>
      <c r="G198" s="39"/>
      <c r="H198" s="39"/>
      <c r="I198" s="39"/>
      <c r="J198" s="39"/>
      <c r="K198" s="12"/>
      <c r="L198" s="12"/>
      <c r="M198" s="12"/>
      <c r="N198" s="12"/>
      <c r="O198" s="12"/>
      <c r="P198" s="12"/>
      <c r="Q198" s="12"/>
      <c r="S198" s="12"/>
      <c r="T198" s="12"/>
      <c r="U198" s="12"/>
      <c r="V198" s="12"/>
      <c r="W198" s="12"/>
      <c r="X198" s="12"/>
      <c r="Y198" s="12"/>
      <c r="Z198" s="12"/>
      <c r="AA198" s="12"/>
    </row>
    <row r="199" spans="1:27"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row>
    <row r="200" spans="1:27" ht="15">
      <c r="A200" s="40" t="s">
        <v>120</v>
      </c>
      <c r="B200" s="40"/>
      <c r="C200" s="40"/>
      <c r="D200" s="40"/>
      <c r="E200" s="40"/>
      <c r="F200" s="40"/>
      <c r="G200" s="40"/>
      <c r="H200" s="40"/>
      <c r="I200" s="40"/>
      <c r="J200" s="40"/>
      <c r="K200" s="12"/>
      <c r="L200" s="12"/>
      <c r="M200" s="12"/>
      <c r="N200" s="12"/>
      <c r="O200" s="40"/>
      <c r="P200" s="40"/>
      <c r="Q200" s="40"/>
      <c r="R200" s="40"/>
      <c r="S200" s="40"/>
      <c r="T200" s="40"/>
      <c r="U200" s="40"/>
      <c r="V200" s="40"/>
      <c r="W200" s="12"/>
      <c r="X200" s="12"/>
      <c r="Y200" s="12"/>
      <c r="Z200" s="12"/>
      <c r="AA200" s="12"/>
    </row>
    <row r="201" spans="1:27" ht="15">
      <c r="A201" s="39" t="s">
        <v>121</v>
      </c>
      <c r="B201" s="39"/>
      <c r="C201" s="39"/>
      <c r="D201" s="39"/>
      <c r="E201" s="39"/>
      <c r="F201" s="39"/>
      <c r="G201" s="39"/>
      <c r="H201" s="39"/>
      <c r="I201" s="39"/>
      <c r="J201" s="39"/>
      <c r="K201" s="12"/>
      <c r="L201" s="12"/>
      <c r="M201" s="12"/>
      <c r="N201" s="12"/>
      <c r="O201" s="12"/>
      <c r="P201" s="12"/>
      <c r="Q201" s="12"/>
      <c r="R201" s="12"/>
      <c r="S201" s="12"/>
      <c r="T201" s="12"/>
      <c r="U201" s="12"/>
      <c r="V201" s="12"/>
      <c r="W201" s="12"/>
      <c r="X201" s="12"/>
      <c r="Y201" s="12"/>
      <c r="Z201" s="12"/>
      <c r="AA201" s="12"/>
    </row>
    <row r="202" spans="2:27" ht="15">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2"/>
      <c r="AA202" s="12"/>
    </row>
    <row r="203" spans="2:27" ht="15">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row>
  </sheetData>
  <mergeCells count="220">
    <mergeCell ref="L57:M57"/>
    <mergeCell ref="N57:P57"/>
    <mergeCell ref="Q57:S57"/>
    <mergeCell ref="T57:U57"/>
    <mergeCell ref="O200:V200"/>
    <mergeCell ref="A195:J195"/>
    <mergeCell ref="A197:B197"/>
    <mergeCell ref="A198:B198"/>
    <mergeCell ref="A200:J200"/>
    <mergeCell ref="A71:J71"/>
    <mergeCell ref="A72:J72"/>
    <mergeCell ref="A78:J78"/>
    <mergeCell ref="A79:J79"/>
    <mergeCell ref="A80:J80"/>
    <mergeCell ref="A81:J81"/>
    <mergeCell ref="B82:J82"/>
    <mergeCell ref="B73:J73"/>
    <mergeCell ref="B74:J74"/>
    <mergeCell ref="B75:J75"/>
    <mergeCell ref="B76:J76"/>
    <mergeCell ref="A77:J77"/>
    <mergeCell ref="A88:J88"/>
    <mergeCell ref="A89:J89"/>
    <mergeCell ref="A90:J90"/>
    <mergeCell ref="A201:J201"/>
    <mergeCell ref="F197:J197"/>
    <mergeCell ref="F198:J198"/>
    <mergeCell ref="B8:J8"/>
    <mergeCell ref="B11:J11"/>
    <mergeCell ref="B12:J12"/>
    <mergeCell ref="A13:J13"/>
    <mergeCell ref="C14:J14"/>
    <mergeCell ref="B45:J45"/>
    <mergeCell ref="A25:B25"/>
    <mergeCell ref="I25:J25"/>
    <mergeCell ref="A26:J26"/>
    <mergeCell ref="C27:D27"/>
    <mergeCell ref="G27:H27"/>
    <mergeCell ref="I27:J27"/>
    <mergeCell ref="C25:E25"/>
    <mergeCell ref="F25:H25"/>
    <mergeCell ref="E27:F27"/>
    <mergeCell ref="B21:J21"/>
    <mergeCell ref="A40:J40"/>
    <mergeCell ref="A41:J41"/>
    <mergeCell ref="B42:J42"/>
    <mergeCell ref="B43:J43"/>
    <mergeCell ref="B44:J44"/>
    <mergeCell ref="M11:V11"/>
    <mergeCell ref="A5:J5"/>
    <mergeCell ref="A6:J6"/>
    <mergeCell ref="A7:J7"/>
    <mergeCell ref="B1:J1"/>
    <mergeCell ref="B2:C2"/>
    <mergeCell ref="D2:H2"/>
    <mergeCell ref="B3:C3"/>
    <mergeCell ref="D3:H3"/>
    <mergeCell ref="A4:J4"/>
    <mergeCell ref="B9:J9"/>
    <mergeCell ref="B10:J10"/>
    <mergeCell ref="A1:A3"/>
    <mergeCell ref="C15:J15"/>
    <mergeCell ref="A31:J31"/>
    <mergeCell ref="A32:J32"/>
    <mergeCell ref="B33:J33"/>
    <mergeCell ref="B34:J34"/>
    <mergeCell ref="B51:J51"/>
    <mergeCell ref="B52:J52"/>
    <mergeCell ref="B53:J53"/>
    <mergeCell ref="A54:J54"/>
    <mergeCell ref="A22:J22"/>
    <mergeCell ref="A23:J23"/>
    <mergeCell ref="A24:B24"/>
    <mergeCell ref="I24:J24"/>
    <mergeCell ref="C24:E24"/>
    <mergeCell ref="F24:H24"/>
    <mergeCell ref="C16:J16"/>
    <mergeCell ref="A17:J17"/>
    <mergeCell ref="B18:J18"/>
    <mergeCell ref="B19:J19"/>
    <mergeCell ref="B20:J20"/>
    <mergeCell ref="A55:J55"/>
    <mergeCell ref="A49:J49"/>
    <mergeCell ref="B50:J50"/>
    <mergeCell ref="A46:J46"/>
    <mergeCell ref="A47:J47"/>
    <mergeCell ref="A48:J48"/>
    <mergeCell ref="A58:J58"/>
    <mergeCell ref="C59:D59"/>
    <mergeCell ref="E59:F59"/>
    <mergeCell ref="G59:H59"/>
    <mergeCell ref="I59:J59"/>
    <mergeCell ref="A56:B56"/>
    <mergeCell ref="C56:E56"/>
    <mergeCell ref="F56:H56"/>
    <mergeCell ref="I56:J56"/>
    <mergeCell ref="A57:B57"/>
    <mergeCell ref="C57:E57"/>
    <mergeCell ref="F57:H57"/>
    <mergeCell ref="I57:J57"/>
    <mergeCell ref="B91:J91"/>
    <mergeCell ref="B92:J92"/>
    <mergeCell ref="B83:J83"/>
    <mergeCell ref="B84:J84"/>
    <mergeCell ref="B85:J85"/>
    <mergeCell ref="A86:J86"/>
    <mergeCell ref="A87:J87"/>
    <mergeCell ref="A98:J98"/>
    <mergeCell ref="A99:J99"/>
    <mergeCell ref="B100:J100"/>
    <mergeCell ref="B101:J101"/>
    <mergeCell ref="B102:J102"/>
    <mergeCell ref="B93:J93"/>
    <mergeCell ref="B94:J94"/>
    <mergeCell ref="A95:J95"/>
    <mergeCell ref="A96:J96"/>
    <mergeCell ref="A97:J97"/>
    <mergeCell ref="A108:J108"/>
    <mergeCell ref="B109:J109"/>
    <mergeCell ref="B110:J110"/>
    <mergeCell ref="B111:J111"/>
    <mergeCell ref="B112:J112"/>
    <mergeCell ref="B103:J103"/>
    <mergeCell ref="A104:J104"/>
    <mergeCell ref="A105:J105"/>
    <mergeCell ref="A106:J106"/>
    <mergeCell ref="A107:J107"/>
    <mergeCell ref="B119:J119"/>
    <mergeCell ref="B120:J120"/>
    <mergeCell ref="B121:J121"/>
    <mergeCell ref="A122:J122"/>
    <mergeCell ref="A123:J123"/>
    <mergeCell ref="A116:J116"/>
    <mergeCell ref="A117:J117"/>
    <mergeCell ref="B118:J118"/>
    <mergeCell ref="A113:J113"/>
    <mergeCell ref="A114:J114"/>
    <mergeCell ref="A115:J115"/>
    <mergeCell ref="B129:J129"/>
    <mergeCell ref="B130:J130"/>
    <mergeCell ref="A131:J131"/>
    <mergeCell ref="A132:J132"/>
    <mergeCell ref="A133:J133"/>
    <mergeCell ref="A124:J124"/>
    <mergeCell ref="A125:J125"/>
    <mergeCell ref="A126:J126"/>
    <mergeCell ref="B127:J127"/>
    <mergeCell ref="B128:J128"/>
    <mergeCell ref="B139:J139"/>
    <mergeCell ref="A140:J140"/>
    <mergeCell ref="A141:J141"/>
    <mergeCell ref="A142:J142"/>
    <mergeCell ref="A143:J143"/>
    <mergeCell ref="A134:J134"/>
    <mergeCell ref="A135:J135"/>
    <mergeCell ref="B136:J136"/>
    <mergeCell ref="B137:J137"/>
    <mergeCell ref="B138:J138"/>
    <mergeCell ref="A149:J149"/>
    <mergeCell ref="A150:J150"/>
    <mergeCell ref="A151:J151"/>
    <mergeCell ref="A152:J152"/>
    <mergeCell ref="A153:J153"/>
    <mergeCell ref="A144:J144"/>
    <mergeCell ref="B145:J145"/>
    <mergeCell ref="B146:J146"/>
    <mergeCell ref="B147:J147"/>
    <mergeCell ref="B148:J148"/>
    <mergeCell ref="I168:J168"/>
    <mergeCell ref="A161:J161"/>
    <mergeCell ref="B162:J162"/>
    <mergeCell ref="B163:J163"/>
    <mergeCell ref="B164:J164"/>
    <mergeCell ref="A159:J159"/>
    <mergeCell ref="A160:J160"/>
    <mergeCell ref="B154:J154"/>
    <mergeCell ref="B155:J155"/>
    <mergeCell ref="B156:J156"/>
    <mergeCell ref="B157:J157"/>
    <mergeCell ref="A158:J158"/>
    <mergeCell ref="B177:J177"/>
    <mergeCell ref="B178:J178"/>
    <mergeCell ref="A190:J190"/>
    <mergeCell ref="A191:J191"/>
    <mergeCell ref="A192:J192"/>
    <mergeCell ref="A185:J185"/>
    <mergeCell ref="B186:J186"/>
    <mergeCell ref="B187:J187"/>
    <mergeCell ref="B188:J188"/>
    <mergeCell ref="B189:J189"/>
    <mergeCell ref="A184:J184"/>
    <mergeCell ref="B179:J179"/>
    <mergeCell ref="B180:J180"/>
    <mergeCell ref="A181:J181"/>
    <mergeCell ref="A182:J182"/>
    <mergeCell ref="A183:J183"/>
    <mergeCell ref="L74:T74"/>
    <mergeCell ref="L44:T44"/>
    <mergeCell ref="B35:J35"/>
    <mergeCell ref="B36:J36"/>
    <mergeCell ref="A39:J39"/>
    <mergeCell ref="A37:J37"/>
    <mergeCell ref="A38:J38"/>
    <mergeCell ref="A175:J175"/>
    <mergeCell ref="A176:J176"/>
    <mergeCell ref="C171:D171"/>
    <mergeCell ref="E171:F171"/>
    <mergeCell ref="G171:H171"/>
    <mergeCell ref="I171:J171"/>
    <mergeCell ref="A169:B169"/>
    <mergeCell ref="C169:E169"/>
    <mergeCell ref="F169:H169"/>
    <mergeCell ref="I169:J169"/>
    <mergeCell ref="A170:J170"/>
    <mergeCell ref="B165:J165"/>
    <mergeCell ref="A166:J166"/>
    <mergeCell ref="A167:J167"/>
    <mergeCell ref="A168:B168"/>
    <mergeCell ref="C168:E168"/>
    <mergeCell ref="F168:H168"/>
  </mergeCells>
  <dataValidations count="16" xWindow="1173" yWindow="309">
    <dataValidation allowBlank="1" showInputMessage="1" showErrorMessage="1" prompt="Monto ejecutado en el trimestre" sqref="H60:H70 H28:H30 H172:H174"/>
    <dataValidation allowBlank="1" showInputMessage="1" showErrorMessage="1" prompt="Meta alcanzada en el trimestre" sqref="G172:G174 G60:G70 G28:G30 F69"/>
    <dataValidation allowBlank="1" showInputMessage="1" showErrorMessage="1" prompt="Monto presupuestado para el producto" sqref="D172:D174 D60 F60:F68 F172:F174 F70 F28:F30 D28:D30 E29:E30 E61:E70 E173:E174"/>
    <dataValidation allowBlank="1" showInputMessage="1" showErrorMessage="1" prompt="Meta anual del indicador" sqref="E60 C172:C174 E28 C60:C70 D61 E172 C28:C30"/>
    <dataValidation allowBlank="1" showInputMessage="1" showErrorMessage="1" prompt="Nombre del indicador" sqref="B28:B30 B60:B65 B67 B70 B172:B174"/>
    <dataValidation allowBlank="1" showInputMessage="1" showErrorMessage="1" prompt="Nombre de cada producto" sqref="A28:A30 A60:A65 A67 A70 A172:A174"/>
    <dataValidation allowBlank="1" showInputMessage="1" showErrorMessage="1" prompt="¿En qué consiste el programa?" sqref="B19:J19 B51:J51 B163:J163"/>
    <dataValidation allowBlank="1" showInputMessage="1" showErrorMessage="1" prompt="Presupuesto del programa" sqref="L57 N57 A25:C25 F25 A57:C57 F57 Q57 A169:C169 F169"/>
    <dataValidation allowBlank="1" showInputMessage="1" showErrorMessage="1" prompt="Oportunidades de mejora identificadas" sqref="A39:J39 A151:J151 A48 A79:J79 A88:J88 A97:J97 A106:J106 A115:J115 A183:J183 A133:J133 A142:J142 A124:J124 A160:J160 A192:J192"/>
    <dataValidation allowBlank="1" showInputMessage="1" showErrorMessage="1" prompt="De existir desvío, explicar razones." sqref="B45:J45 B189:J189 B76:J76 B85:J85 B94:J94 B103:J103 B112:J112 B121:J121 B130:J130 B139:J139 B148:J148 B157:J157 B180:J180 L74:T74"/>
    <dataValidation allowBlank="1" showInputMessage="1" showErrorMessage="1" prompt="1. Describir lo plasmado en el presupuesto_x000a_2. Describir lo alcanzado en términos financieros y de producción " sqref="B44:J44 B36:J36 B188:J188 B179:J179 B84:J84 B93:J93 B102:J102 B111:J111 B120:J120 B129:J129 B138:J138 B147:J147 B156:J156 B75:J75 L44:T44"/>
    <dataValidation allowBlank="1" showInputMessage="1" showErrorMessage="1" prompt="¿En qué consiste el producto? su objetivo" sqref="B43:J43 B34:J34 B187:J187 B74:J74 B83:J83 B92:J92 B101:J101 B110:J110 B119:J119 B128:J128 B137:J137 B146:J146 B155:J155 B178:J178"/>
    <dataValidation allowBlank="1" showInputMessage="1" showErrorMessage="1" prompt="Nombre del producto" sqref="B42:J42 B33:J33 B186:J186 B73:J73 B82:J82 B91:J91 B100:J100 B109:J109 B118:J118 B127:J127 B136:J136 B145:J145 B154:J154 B177:J177"/>
    <dataValidation allowBlank="1" showInputMessage="1" showErrorMessage="1" prompt="¿A quién va dirigido el programa?, ¿qué característica tiene esta población que requiere ser beneficiada?" sqref="B20:J20 B52:J52 B164:J164"/>
    <dataValidation allowBlank="1" showInputMessage="1" prompt="Nombre del capítulo" sqref="B8:J10"/>
    <dataValidation allowBlank="1" sqref="A8"/>
  </dataValidations>
  <printOptions/>
  <pageMargins left="0.7086614173228347" right="0.7086614173228347" top="0.7480314960629921" bottom="0.7480314960629921" header="0.31496062992125984" footer="0.31496062992125984"/>
  <pageSetup horizontalDpi="600" verticalDpi="600" orientation="portrait" scale="60" r:id="rId5"/>
  <rowBreaks count="1" manualBreakCount="1">
    <brk id="156" max="16383" man="1"/>
  </rowBreaks>
  <drawing r:id="rId4"/>
  <tableParts>
    <tablePart r:id="rId2"/>
    <tablePart r:id="rId3"/>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Delia Méndez Checo</cp:lastModifiedBy>
  <cp:lastPrinted>2022-02-01T18:59:43Z</cp:lastPrinted>
  <dcterms:created xsi:type="dcterms:W3CDTF">2021-03-22T15:50:10Z</dcterms:created>
  <dcterms:modified xsi:type="dcterms:W3CDTF">2022-02-01T19:40:43Z</dcterms:modified>
  <cp:category/>
  <cp:version/>
  <cp:contentType/>
  <cp:contentStatus/>
</cp:coreProperties>
</file>