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Balance General - Portal" sheetId="1" r:id="rId1"/>
  </sheets>
  <definedNames/>
  <calcPr fullCalcOnLoad="1"/>
</workbook>
</file>

<file path=xl/sharedStrings.xml><?xml version="1.0" encoding="utf-8"?>
<sst xmlns="http://schemas.openxmlformats.org/spreadsheetml/2006/main" count="121" uniqueCount="106">
  <si>
    <t>ACTIVOS CORRIENTES</t>
  </si>
  <si>
    <t>1-10-00-01-01</t>
  </si>
  <si>
    <t>1-10-00-01-03</t>
  </si>
  <si>
    <t>1-10-00-01-08</t>
  </si>
  <si>
    <t>1-10-00-01-09</t>
  </si>
  <si>
    <t>1-10-00-01-18</t>
  </si>
  <si>
    <t>1-10-00-01-20</t>
  </si>
  <si>
    <t>1-10-00-01-23</t>
  </si>
  <si>
    <t>1-10-00-01-28</t>
  </si>
  <si>
    <t>VEHICULOS</t>
  </si>
  <si>
    <t>MAQUINARIAS Y EQUIPOS</t>
  </si>
  <si>
    <t>EDIFICACION</t>
  </si>
  <si>
    <t>PASIVOS CORRIENTES</t>
  </si>
  <si>
    <t>Balance General</t>
  </si>
  <si>
    <t>INDUSTRIA, COMERCIO  Y  MIPYMES</t>
  </si>
  <si>
    <t>Al 30 de Abril Del 2023</t>
  </si>
  <si>
    <t xml:space="preserve"> ( Valores en RD$)</t>
  </si>
  <si>
    <t>ACTIVOS</t>
  </si>
  <si>
    <t>Efectivo en Caja y Banco</t>
  </si>
  <si>
    <t xml:space="preserve">      Caja Chica</t>
  </si>
  <si>
    <t xml:space="preserve">      Efectivo En Caja</t>
  </si>
  <si>
    <t xml:space="preserve">      Banco Reservas Cta. 0102425183 Hidrocarburos</t>
  </si>
  <si>
    <t>1-10-00-01-02</t>
  </si>
  <si>
    <t xml:space="preserve">      Banreservas Cta. 2082001001 Fuente 2082 (Pagadora)</t>
  </si>
  <si>
    <t xml:space="preserve">      Banreservas Cta. 960251718- 211700100 Resol. 084 MDGNV</t>
  </si>
  <si>
    <t>1-10-00-01-04</t>
  </si>
  <si>
    <t xml:space="preserve">      Banreservas Cta.100013140001748 Proyecto de la Calidad Mipymes  </t>
  </si>
  <si>
    <t>1-10-00-01-05</t>
  </si>
  <si>
    <t xml:space="preserve">      Banreservas Cta. 22623101000171 Euro Proyect. Zona Fronteriza</t>
  </si>
  <si>
    <t xml:space="preserve">      Banreservas Cta.2123001000-DISP. Rec. De Cap. Direct. Garant. Mob.</t>
  </si>
  <si>
    <t>1-10-00-01-11</t>
  </si>
  <si>
    <t xml:space="preserve">      Banreservas Cta. 0814001020  Cta Apoyo Presupuesto F60</t>
  </si>
  <si>
    <t>1-10-00-01-14</t>
  </si>
  <si>
    <t>1-10-00-01-12</t>
  </si>
  <si>
    <t xml:space="preserve">      Banreservas Cta.0100001006 Euro MICM</t>
  </si>
  <si>
    <t>1-10-00-01-13</t>
  </si>
  <si>
    <t xml:space="preserve">      Banreservas Cta. 0100001011 MICM dolares</t>
  </si>
  <si>
    <t xml:space="preserve">      Banreservas Cta.0100001034  Fuente del Tesoro Nacional Fuente100</t>
  </si>
  <si>
    <t>1-10-00-01-15</t>
  </si>
  <si>
    <t xml:space="preserve">      Banreservas Cta. 9600246657</t>
  </si>
  <si>
    <t xml:space="preserve">      Banreservas Cta. 2082001000 Fuente 2082 (Disponibilidad)</t>
  </si>
  <si>
    <t>1-10-00-01-19</t>
  </si>
  <si>
    <t xml:space="preserve">      Banreservas Cta. 2082001000 MICM dolares (Disponibilidad)</t>
  </si>
  <si>
    <t xml:space="preserve">      Banreservas Cta. 2082001000 MICM dolares (Pagadora )</t>
  </si>
  <si>
    <t>1-10-00-01-21</t>
  </si>
  <si>
    <t xml:space="preserve">      Banreservas Cta. 22623101000176 Dólares proyecto Más Limpia en Pequeños Hoteles</t>
  </si>
  <si>
    <t>1-10-00-01-22</t>
  </si>
  <si>
    <t xml:space="preserve">      Banreservas Cta. 22623101000178 Dólares Proyecto Empresarialidad Femenina en la Zona Fronteriza </t>
  </si>
  <si>
    <t xml:space="preserve">      Prima en Dólares moneda Extrajera US$</t>
  </si>
  <si>
    <t>1-10-00-01-24</t>
  </si>
  <si>
    <t xml:space="preserve">      Banreservas Cta. 22623101000172  Euro Proyecto de a Calidad mipymes</t>
  </si>
  <si>
    <t xml:space="preserve"> </t>
  </si>
  <si>
    <t>1-10-00-01-25</t>
  </si>
  <si>
    <t xml:space="preserve">      Prima en Euro Moneda Extrajera eu$</t>
  </si>
  <si>
    <t>1-10-00-01-26</t>
  </si>
  <si>
    <t xml:space="preserve">      Banreservas Cta. 9600392652</t>
  </si>
  <si>
    <t>1-10-00-01-27</t>
  </si>
  <si>
    <t xml:space="preserve">      Banreservas Cta. 3140001594</t>
  </si>
  <si>
    <t xml:space="preserve">      Banreservas Cta. Fecopeco Disponibilidad</t>
  </si>
  <si>
    <t>1-10-00-01-29</t>
  </si>
  <si>
    <t xml:space="preserve">      Banreservas Cta.Fecopeco Pagadora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</si>
  <si>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</si>
  <si>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</si>
  <si>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</si>
  <si>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</si>
  <si>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</si>
  <si>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</si>
  <si>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</si>
  <si>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</si>
  <si>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</si>
  <si>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Bienes Intengibles</t>
  </si>
  <si>
    <t>EDIFICIO P/OFIC. DE CECCOM</t>
  </si>
  <si>
    <t>EDIFICIO P/OFIC. REGIONAL NORTE (SANTIAGO)</t>
  </si>
  <si>
    <t>Bienes Intangibles</t>
  </si>
  <si>
    <t>TOTAL ACTIVOS NO CORRIENTES</t>
  </si>
  <si>
    <t>TOTAL ACTIVOS</t>
  </si>
  <si>
    <t>PASIVOS</t>
  </si>
  <si>
    <t xml:space="preserve">Sobregiro Bancario </t>
  </si>
  <si>
    <t>Cuentas Por Pagar a Proveedores de Bienes y Servicios</t>
  </si>
  <si>
    <t>Cuentas Por Pagar empleados</t>
  </si>
  <si>
    <t>Otras Cuentas Por Pagar Deposito reicibido de clientes No identificados</t>
  </si>
  <si>
    <t>Acumulaciones Por Pagar</t>
  </si>
  <si>
    <t xml:space="preserve">Nómina  y Viático por pagar </t>
  </si>
  <si>
    <t>Retenciones Por Pagar a Colector de Impuestos Internos</t>
  </si>
  <si>
    <t>Cuentas Por Pagar en Moneda Extranjera US$</t>
  </si>
  <si>
    <t>TOTAL PASIVOS CORRIENTES</t>
  </si>
  <si>
    <t>PASIVOS  NO CORRIENTES</t>
  </si>
  <si>
    <t>Cuentas Por Pagar a Proveedores a Largo Plazo</t>
  </si>
  <si>
    <t>TOTAL PASIVOS NO CORRIENTES</t>
  </si>
  <si>
    <t>TOTAL PASIVOS</t>
  </si>
  <si>
    <t>PATRIMONIO</t>
  </si>
  <si>
    <t>Patrimonio Institucional</t>
  </si>
  <si>
    <t>Resultado acumulados años anteriores</t>
  </si>
  <si>
    <t>Resultado positivo (ahorro) / negativo (desahorro)</t>
  </si>
  <si>
    <t>TOTAL PATRIMONIO NETO DEL GOBIERNO CENTRAL</t>
  </si>
  <si>
    <t>TOTAL PASIVOS Y PATRIMONIO</t>
  </si>
  <si>
    <t>Preparado Por:</t>
  </si>
  <si>
    <t>Revisado Por:</t>
  </si>
  <si>
    <t>Aprobado Por:</t>
  </si>
  <si>
    <t>Lic. Elizabeth Lizardo J.</t>
  </si>
  <si>
    <t>Lic. Mirky Cuello C.</t>
  </si>
  <si>
    <t xml:space="preserve"> Yasirys Germán Frías</t>
  </si>
  <si>
    <t>Contadora</t>
  </si>
  <si>
    <t>Enc. Depto. Contabilidad</t>
  </si>
  <si>
    <t>Directora Financiera</t>
  </si>
  <si>
    <t xml:space="preserve">     Bonos Internos Para Apoyo Presupuestario Cta.     NO.5010001004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</si>
</sst>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1C0A]#,##0.00;\(#,##0.00\)"/>
  </numFmts>
  <fonts count="62">
    <font>
      <sz val="10"/>
      <name val="Arial"/>
      <family val="0"/>
    </font>
    <font>
      <b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53"/>
      <name val="Calibri"/>
      <family val="2"/>
    </font>
    <font>
      <sz val="15"/>
      <color indexed="63"/>
      <name val="Arial"/>
      <family val="2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rgb="FFFF0000"/>
      <name val="Calibri"/>
      <family val="2"/>
    </font>
    <font>
      <sz val="15"/>
      <color theme="1"/>
      <name val="Arial"/>
      <family val="2"/>
    </font>
    <font>
      <sz val="15"/>
      <color rgb="FF000000"/>
      <name val="Arial"/>
      <family val="2"/>
    </font>
    <font>
      <sz val="15"/>
      <color rgb="FF231F20"/>
      <name val="Arial"/>
      <family val="2"/>
    </font>
    <font>
      <b/>
      <sz val="15"/>
      <color rgb="FF000000"/>
      <name val="Arial"/>
      <family val="2"/>
    </font>
    <font>
      <b/>
      <sz val="15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8" fontId="3" fillId="0" borderId="0" xfId="47" applyFont="1" applyFill="1" applyAlignment="1">
      <alignment horizontal="center" vertical="center"/>
    </xf>
    <xf numFmtId="178" fontId="52" fillId="0" borderId="0" xfId="47" applyFont="1" applyFill="1" applyAlignment="1">
      <alignment/>
    </xf>
    <xf numFmtId="178" fontId="3" fillId="0" borderId="0" xfId="47" applyFont="1" applyFill="1" applyAlignment="1">
      <alignment horizontal="left" vertical="center"/>
    </xf>
    <xf numFmtId="178" fontId="55" fillId="0" borderId="0" xfId="47" applyFont="1" applyFill="1" applyAlignment="1">
      <alignment horizontal="right"/>
    </xf>
    <xf numFmtId="178" fontId="3" fillId="0" borderId="0" xfId="47" applyFont="1" applyFill="1" applyBorder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/>
    </xf>
    <xf numFmtId="178" fontId="3" fillId="0" borderId="0" xfId="47" applyFont="1" applyFill="1" applyAlignment="1">
      <alignment/>
    </xf>
    <xf numFmtId="178" fontId="55" fillId="0" borderId="0" xfId="47" applyFont="1" applyFill="1" applyAlignment="1">
      <alignment/>
    </xf>
    <xf numFmtId="178" fontId="3" fillId="0" borderId="0" xfId="47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8" fontId="54" fillId="0" borderId="0" xfId="47" applyFont="1" applyFill="1" applyBorder="1" applyAlignment="1">
      <alignment horizontal="right"/>
    </xf>
    <xf numFmtId="178" fontId="54" fillId="0" borderId="10" xfId="47" applyFont="1" applyFill="1" applyBorder="1" applyAlignment="1">
      <alignment horizontal="right"/>
    </xf>
    <xf numFmtId="178" fontId="2" fillId="0" borderId="0" xfId="47" applyFont="1" applyFill="1" applyBorder="1" applyAlignment="1">
      <alignment vertical="center" wrapText="1"/>
    </xf>
    <xf numFmtId="178" fontId="2" fillId="0" borderId="0" xfId="47" applyFont="1" applyFill="1" applyAlignment="1">
      <alignment vertical="center" wrapText="1"/>
    </xf>
    <xf numFmtId="178" fontId="2" fillId="0" borderId="0" xfId="47" applyFont="1" applyFill="1" applyAlignment="1">
      <alignment vertical="center"/>
    </xf>
    <xf numFmtId="0" fontId="56" fillId="33" borderId="0" xfId="0" applyFont="1" applyFill="1" applyAlignment="1">
      <alignment vertical="center"/>
    </xf>
    <xf numFmtId="178" fontId="3" fillId="0" borderId="0" xfId="47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178" fontId="3" fillId="0" borderId="10" xfId="47" applyFont="1" applyFill="1" applyBorder="1" applyAlignment="1">
      <alignment horizontal="left" vertical="center"/>
    </xf>
    <xf numFmtId="178" fontId="3" fillId="0" borderId="0" xfId="47" applyFont="1" applyFill="1" applyAlignment="1">
      <alignment vertical="center" wrapText="1"/>
    </xf>
    <xf numFmtId="4" fontId="5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wrapText="1"/>
    </xf>
    <xf numFmtId="178" fontId="52" fillId="0" borderId="0" xfId="47" applyFont="1" applyAlignment="1">
      <alignment/>
    </xf>
    <xf numFmtId="0" fontId="55" fillId="0" borderId="0" xfId="0" applyFont="1" applyAlignment="1">
      <alignment horizontal="left"/>
    </xf>
    <xf numFmtId="178" fontId="3" fillId="0" borderId="10" xfId="47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center"/>
    </xf>
    <xf numFmtId="178" fontId="3" fillId="0" borderId="0" xfId="47" applyFont="1" applyFill="1" applyAlignment="1">
      <alignment horizontal="right" vertical="center" wrapText="1"/>
    </xf>
    <xf numFmtId="178" fontId="3" fillId="0" borderId="10" xfId="47" applyFont="1" applyFill="1" applyBorder="1" applyAlignment="1">
      <alignment horizontal="right" vertical="center" wrapText="1"/>
    </xf>
    <xf numFmtId="178" fontId="58" fillId="0" borderId="0" xfId="47" applyFont="1" applyAlignment="1">
      <alignment horizontal="right"/>
    </xf>
    <xf numFmtId="178" fontId="54" fillId="0" borderId="0" xfId="0" applyNumberFormat="1" applyFont="1" applyAlignment="1">
      <alignment/>
    </xf>
    <xf numFmtId="178" fontId="2" fillId="0" borderId="12" xfId="47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2" fillId="0" borderId="11" xfId="47" applyFont="1" applyFill="1" applyBorder="1" applyAlignment="1">
      <alignment vertical="center" wrapText="1"/>
    </xf>
    <xf numFmtId="43" fontId="54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78" fontId="5" fillId="0" borderId="0" xfId="47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FF00"/>
      <rgbColor rgb="006495ED"/>
      <rgbColor rgb="0000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4105275</xdr:colOff>
      <xdr:row>1</xdr:row>
      <xdr:rowOff>104775</xdr:rowOff>
    </xdr:from>
    <xdr:to>
      <xdr:col>4</xdr:col>
      <xdr:colOff>2924175</xdr:colOff>
      <xdr:row>8</xdr:row>
      <xdr:rowOff>180975</xdr:rowOff>
    </xdr:to>
    <xdr:pic>
      <xdr:nvPicPr>
        <xdr:cNvPr id="1" name="Imagen 3" descr="Presidencia –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52425"/>
          <a:ext cx="3962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20"/>
  <sheetViews>
    <sheetView tabSelected="1" zoomScale="89" zoomScaleNormal="89" zoomScalePageLayoutView="0" workbookViewId="0" topLeftCell="D1">
      <selection activeCell="C10" sqref="C10"/>
    </sheetView>
  </sheetViews>
  <sheetFormatPr defaultColWidth="11.421875" defaultRowHeight="12.75"/>
  <cols>
    <col min="1" max="1" width="14.8515625" style="1" hidden="1" customWidth="1"/>
    <col min="2" max="2" width="14.8515625" style="1" customWidth="1"/>
    <col min="3" max="3" width="25.57421875" style="1" hidden="1" customWidth="1"/>
    <col min="4" max="4" width="77.140625" style="1" customWidth="1"/>
    <col min="5" max="5" width="49.28125" style="1" customWidth="1"/>
    <col min="6" max="6" width="39.57421875" style="1" customWidth="1"/>
    <col min="7" max="7" width="15.28125" style="1" customWidth="1"/>
    <col min="8" max="8" width="41.57421875" style="1" customWidth="1"/>
    <col min="9" max="9" width="22.00390625" style="1" customWidth="1"/>
    <col min="10" max="16384" width="11.421875" style="1" customWidth="1"/>
  </cols>
  <sheetData>
    <row r="2" ht="19.5"/>
    <row r="3" ht="19.5"/>
    <row r="4" ht="19.5"/>
    <row r="5" ht="19.5"/>
    <row r="6" ht="19.5"/>
    <row r="7" ht="19.5"/>
    <row r="8" ht="19.5"/>
    <row r="9" ht="19.5"/>
    <row r="10" spans="4:7" ht="19.5">
      <c r="D10" s="66" t="s">
        <v>14</v>
      </c>
      <c r="E10" s="66"/>
      <c r="F10" s="66"/>
      <c r="G10" s="66"/>
    </row>
    <row r="11" spans="4:8" ht="19.5">
      <c r="D11" s="66"/>
      <c r="E11" s="66"/>
      <c r="F11" s="66"/>
      <c r="G11" s="66"/>
      <c r="H11" s="2"/>
    </row>
    <row r="12" spans="4:8" ht="23.25">
      <c r="D12" s="67" t="s">
        <v>13</v>
      </c>
      <c r="E12" s="67"/>
      <c r="F12" s="67"/>
      <c r="G12" s="67"/>
      <c r="H12" s="3"/>
    </row>
    <row r="13" spans="4:8" ht="23.25">
      <c r="D13" s="67" t="s">
        <v>15</v>
      </c>
      <c r="E13" s="67"/>
      <c r="F13" s="67"/>
      <c r="G13" s="67"/>
      <c r="H13" s="3"/>
    </row>
    <row r="14" spans="4:8" ht="23.25">
      <c r="D14" s="67" t="s">
        <v>16</v>
      </c>
      <c r="E14" s="67"/>
      <c r="F14" s="67"/>
      <c r="G14" s="67"/>
      <c r="H14" s="3"/>
    </row>
    <row r="15" spans="1:8" ht="19.5">
      <c r="A15" s="4"/>
      <c r="B15" s="4"/>
      <c r="C15" s="4"/>
      <c r="D15" s="3"/>
      <c r="E15" s="3"/>
      <c r="F15" s="3"/>
      <c r="G15" s="4"/>
      <c r="H15" s="4"/>
    </row>
    <row r="16" spans="1:8" ht="19.5">
      <c r="A16" s="4"/>
      <c r="B16" s="4"/>
      <c r="C16" s="4"/>
      <c r="D16" s="3"/>
      <c r="E16" s="3"/>
      <c r="F16" s="3"/>
      <c r="G16" s="4"/>
      <c r="H16" s="4"/>
    </row>
    <row r="17" spans="1:8" ht="19.5">
      <c r="A17" s="4"/>
      <c r="B17" s="4"/>
      <c r="C17" s="4"/>
      <c r="D17" s="3"/>
      <c r="E17" s="3"/>
      <c r="F17" s="3"/>
      <c r="G17" s="4"/>
      <c r="H17" s="4"/>
    </row>
    <row r="18" spans="1:8" ht="19.5">
      <c r="A18" s="4"/>
      <c r="B18" s="4"/>
      <c r="C18" s="4"/>
      <c r="D18" s="3" t="s">
        <v>17</v>
      </c>
      <c r="E18" s="5"/>
      <c r="F18" s="6"/>
      <c r="G18" s="4"/>
      <c r="H18" s="4"/>
    </row>
    <row r="19" spans="1:8" ht="19.5">
      <c r="A19" s="4"/>
      <c r="B19" s="4"/>
      <c r="C19" s="4"/>
      <c r="D19" s="3"/>
      <c r="E19" s="5"/>
      <c r="F19" s="6"/>
      <c r="G19" s="4"/>
      <c r="H19" s="4"/>
    </row>
    <row r="20" spans="1:8" ht="19.5">
      <c r="A20" s="4"/>
      <c r="B20" s="4"/>
      <c r="C20" s="4"/>
      <c r="D20" s="5" t="s">
        <v>0</v>
      </c>
      <c r="E20" s="5"/>
      <c r="F20" s="7"/>
      <c r="G20" s="4"/>
      <c r="H20" s="4"/>
    </row>
    <row r="21" spans="1:9" ht="19.5">
      <c r="A21" s="4"/>
      <c r="B21" s="4"/>
      <c r="C21" s="4"/>
      <c r="D21" s="8" t="s">
        <v>18</v>
      </c>
      <c r="E21" s="8"/>
      <c r="F21" s="9">
        <f>SUM(E22:E47)</f>
        <v>3627572232.75</v>
      </c>
      <c r="G21" s="4"/>
      <c r="I21" s="10"/>
    </row>
    <row r="22" spans="1:9" ht="19.5" hidden="1">
      <c r="A22" s="4"/>
      <c r="B22" s="4"/>
      <c r="C22" s="4"/>
      <c r="D22" s="8" t="s">
        <v>19</v>
      </c>
      <c r="E22" s="11">
        <v>270000</v>
      </c>
      <c r="F22" s="9"/>
      <c r="G22" s="4"/>
      <c r="I22" s="10"/>
    </row>
    <row r="23" spans="1:9" ht="19.5" hidden="1">
      <c r="A23" s="4"/>
      <c r="B23" s="4"/>
      <c r="C23" s="4"/>
      <c r="D23" s="8" t="s">
        <v>20</v>
      </c>
      <c r="E23" s="11">
        <v>0</v>
      </c>
      <c r="F23" s="9"/>
      <c r="G23" s="4"/>
      <c r="I23" s="10"/>
    </row>
    <row r="24" spans="1:9" ht="19.5" hidden="1">
      <c r="A24" s="4" t="s">
        <v>1</v>
      </c>
      <c r="B24" s="4"/>
      <c r="C24" s="4" t="s">
        <v>1</v>
      </c>
      <c r="D24" s="8" t="s">
        <v>21</v>
      </c>
      <c r="E24" s="12">
        <v>17367728.1</v>
      </c>
      <c r="F24" s="9"/>
      <c r="G24" s="4"/>
      <c r="I24" s="10"/>
    </row>
    <row r="25" spans="1:9" ht="19.5" hidden="1">
      <c r="A25" s="4"/>
      <c r="B25" s="4"/>
      <c r="C25" s="4" t="s">
        <v>22</v>
      </c>
      <c r="D25" s="8" t="s">
        <v>23</v>
      </c>
      <c r="E25" s="13">
        <v>0</v>
      </c>
      <c r="F25" s="9"/>
      <c r="G25" s="4"/>
      <c r="I25" s="10"/>
    </row>
    <row r="26" spans="1:9" ht="19.5" hidden="1">
      <c r="A26" s="4" t="s">
        <v>2</v>
      </c>
      <c r="B26" s="4"/>
      <c r="C26" s="4" t="s">
        <v>2</v>
      </c>
      <c r="D26" s="14" t="s">
        <v>24</v>
      </c>
      <c r="E26" s="13">
        <v>256084735.01</v>
      </c>
      <c r="F26" s="9"/>
      <c r="G26" s="4"/>
      <c r="I26" s="10"/>
    </row>
    <row r="27" spans="1:9" ht="37.5" hidden="1">
      <c r="A27" s="4"/>
      <c r="B27" s="4"/>
      <c r="C27" s="4" t="s">
        <v>25</v>
      </c>
      <c r="D27" s="15" t="s">
        <v>26</v>
      </c>
      <c r="E27" s="13">
        <v>0</v>
      </c>
      <c r="F27" s="9"/>
      <c r="G27" s="4"/>
      <c r="I27" s="10"/>
    </row>
    <row r="28" spans="1:9" ht="37.5" hidden="1">
      <c r="A28" s="4"/>
      <c r="B28" s="4"/>
      <c r="C28" s="4" t="s">
        <v>27</v>
      </c>
      <c r="D28" s="15" t="s">
        <v>28</v>
      </c>
      <c r="E28" s="13">
        <v>0</v>
      </c>
      <c r="F28" s="9"/>
      <c r="G28" s="4"/>
      <c r="I28" s="10"/>
    </row>
    <row r="29" spans="1:9" ht="37.5" hidden="1">
      <c r="A29" s="4"/>
      <c r="B29" s="4"/>
      <c r="C29" s="4" t="s">
        <v>3</v>
      </c>
      <c r="D29" s="15" t="s">
        <v>105</v>
      </c>
      <c r="E29" s="13">
        <v>26166623.81</v>
      </c>
      <c r="F29" s="9"/>
      <c r="G29" s="4"/>
      <c r="I29" s="10"/>
    </row>
    <row r="30" spans="1:9" ht="19.5" hidden="1">
      <c r="A30" s="4"/>
      <c r="B30" s="4"/>
      <c r="C30" s="4" t="s">
        <v>4</v>
      </c>
      <c r="D30" s="8" t="s">
        <v>29</v>
      </c>
      <c r="E30" s="13">
        <v>13797428.11</v>
      </c>
      <c r="F30" s="9"/>
      <c r="G30" s="4"/>
      <c r="I30" s="10"/>
    </row>
    <row r="31" spans="1:9" ht="37.5" hidden="1">
      <c r="A31" s="4"/>
      <c r="B31" s="4"/>
      <c r="C31" s="4" t="s">
        <v>30</v>
      </c>
      <c r="D31" s="15" t="s">
        <v>31</v>
      </c>
      <c r="E31" s="13"/>
      <c r="F31" s="9"/>
      <c r="G31" s="4"/>
      <c r="I31" s="10"/>
    </row>
    <row r="32" spans="1:9" ht="19.5" hidden="1">
      <c r="A32" s="4" t="s">
        <v>32</v>
      </c>
      <c r="B32" s="4"/>
      <c r="C32" s="4" t="s">
        <v>33</v>
      </c>
      <c r="D32" s="16" t="s">
        <v>34</v>
      </c>
      <c r="E32" s="17">
        <v>0</v>
      </c>
      <c r="F32" s="9"/>
      <c r="G32" s="4"/>
      <c r="I32" s="10"/>
    </row>
    <row r="33" spans="1:9" ht="19.5" hidden="1">
      <c r="A33" s="4"/>
      <c r="B33" s="4"/>
      <c r="C33" s="4" t="s">
        <v>35</v>
      </c>
      <c r="D33" s="8" t="s">
        <v>36</v>
      </c>
      <c r="E33" s="13">
        <v>0</v>
      </c>
      <c r="F33" s="9"/>
      <c r="G33" s="4"/>
      <c r="I33" s="10"/>
    </row>
    <row r="34" spans="1:9" ht="19.5" hidden="1">
      <c r="A34" s="4" t="s">
        <v>5</v>
      </c>
      <c r="B34" s="4"/>
      <c r="C34" s="4" t="s">
        <v>32</v>
      </c>
      <c r="D34" s="8" t="s">
        <v>37</v>
      </c>
      <c r="E34" s="13">
        <v>0</v>
      </c>
      <c r="F34" s="9"/>
      <c r="G34" s="4"/>
      <c r="I34" s="10"/>
    </row>
    <row r="35" spans="1:9" ht="19.5" hidden="1">
      <c r="A35" s="4"/>
      <c r="B35" s="4"/>
      <c r="C35" s="4" t="s">
        <v>38</v>
      </c>
      <c r="D35" s="8" t="s">
        <v>39</v>
      </c>
      <c r="E35" s="13">
        <v>0</v>
      </c>
      <c r="F35" s="9"/>
      <c r="G35" s="4"/>
      <c r="I35" s="10"/>
    </row>
    <row r="36" spans="1:9" ht="19.5" hidden="1">
      <c r="A36" s="4"/>
      <c r="B36" s="4"/>
      <c r="C36" s="4" t="s">
        <v>5</v>
      </c>
      <c r="D36" s="8" t="s">
        <v>40</v>
      </c>
      <c r="E36" s="13">
        <v>1707280988.03</v>
      </c>
      <c r="F36" s="9"/>
      <c r="G36" s="4"/>
      <c r="I36" s="10"/>
    </row>
    <row r="37" spans="1:9" ht="19.5" hidden="1">
      <c r="A37" s="4"/>
      <c r="B37" s="4"/>
      <c r="C37" s="4" t="s">
        <v>41</v>
      </c>
      <c r="D37" s="8" t="s">
        <v>42</v>
      </c>
      <c r="E37" s="13">
        <v>0</v>
      </c>
      <c r="F37" s="9"/>
      <c r="G37" s="4"/>
      <c r="I37" s="10"/>
    </row>
    <row r="38" spans="1:9" ht="19.5" hidden="1">
      <c r="A38" s="4"/>
      <c r="B38" s="4"/>
      <c r="C38" s="4" t="s">
        <v>6</v>
      </c>
      <c r="D38" s="8" t="s">
        <v>43</v>
      </c>
      <c r="E38" s="13">
        <v>39450</v>
      </c>
      <c r="F38" s="9"/>
      <c r="G38" s="4"/>
      <c r="I38" s="10"/>
    </row>
    <row r="39" spans="1:9" ht="37.5" hidden="1">
      <c r="A39" s="4"/>
      <c r="B39" s="4"/>
      <c r="C39" s="4" t="s">
        <v>44</v>
      </c>
      <c r="D39" s="15" t="s">
        <v>45</v>
      </c>
      <c r="E39" s="13"/>
      <c r="F39" s="9"/>
      <c r="G39" s="4"/>
      <c r="I39" s="10"/>
    </row>
    <row r="40" spans="1:9" ht="37.5" hidden="1">
      <c r="A40" s="4" t="s">
        <v>35</v>
      </c>
      <c r="B40" s="4"/>
      <c r="C40" s="4" t="s">
        <v>46</v>
      </c>
      <c r="D40" s="15" t="s">
        <v>47</v>
      </c>
      <c r="E40" s="13"/>
      <c r="F40" s="9"/>
      <c r="G40" s="4"/>
      <c r="I40" s="10"/>
    </row>
    <row r="41" spans="1:9" ht="19.5" hidden="1">
      <c r="A41" s="4" t="s">
        <v>33</v>
      </c>
      <c r="B41" s="4"/>
      <c r="C41" s="4" t="s">
        <v>7</v>
      </c>
      <c r="D41" s="15" t="s">
        <v>48</v>
      </c>
      <c r="E41" s="18">
        <v>2116910.67</v>
      </c>
      <c r="F41" s="9"/>
      <c r="G41" s="4"/>
      <c r="I41" s="10"/>
    </row>
    <row r="42" spans="1:9" ht="19.5" hidden="1">
      <c r="A42" s="4" t="s">
        <v>41</v>
      </c>
      <c r="B42" s="4"/>
      <c r="C42" s="4" t="s">
        <v>49</v>
      </c>
      <c r="D42" s="16" t="s">
        <v>50</v>
      </c>
      <c r="E42" s="17" t="s">
        <v>51</v>
      </c>
      <c r="F42" s="9"/>
      <c r="G42" s="4"/>
      <c r="I42" s="10"/>
    </row>
    <row r="43" spans="1:9" ht="19.5" hidden="1">
      <c r="A43" s="4" t="s">
        <v>44</v>
      </c>
      <c r="B43" s="4"/>
      <c r="C43" s="4" t="s">
        <v>52</v>
      </c>
      <c r="D43" s="16" t="s">
        <v>53</v>
      </c>
      <c r="E43" s="13"/>
      <c r="F43" s="9"/>
      <c r="G43" s="4"/>
      <c r="I43" s="10"/>
    </row>
    <row r="44" spans="1:9" ht="19.5" hidden="1">
      <c r="A44" s="4" t="s">
        <v>46</v>
      </c>
      <c r="B44" s="4"/>
      <c r="C44" s="4" t="s">
        <v>54</v>
      </c>
      <c r="D44" s="8" t="s">
        <v>55</v>
      </c>
      <c r="E44" s="13"/>
      <c r="F44" s="9"/>
      <c r="G44" s="4"/>
      <c r="I44" s="10"/>
    </row>
    <row r="45" spans="1:9" ht="19.5" hidden="1">
      <c r="A45" s="4"/>
      <c r="B45" s="4"/>
      <c r="C45" s="4" t="s">
        <v>56</v>
      </c>
      <c r="D45" s="8" t="s">
        <v>57</v>
      </c>
      <c r="E45" s="13">
        <v>0</v>
      </c>
      <c r="F45" s="9"/>
      <c r="G45" s="4"/>
      <c r="I45" s="10"/>
    </row>
    <row r="46" spans="1:7" ht="19.5" hidden="1">
      <c r="A46" s="4"/>
      <c r="B46" s="4"/>
      <c r="C46" s="4" t="s">
        <v>8</v>
      </c>
      <c r="D46" s="8" t="s">
        <v>58</v>
      </c>
      <c r="E46" s="13">
        <v>1604448369.02</v>
      </c>
      <c r="F46" s="9"/>
      <c r="G46" s="4"/>
    </row>
    <row r="47" spans="1:8" ht="19.5" hidden="1">
      <c r="A47" s="4" t="s">
        <v>49</v>
      </c>
      <c r="B47" s="4"/>
      <c r="C47" s="4" t="s">
        <v>59</v>
      </c>
      <c r="D47" s="8" t="s">
        <v>60</v>
      </c>
      <c r="E47" s="13"/>
      <c r="F47" s="9"/>
      <c r="G47" s="4"/>
      <c r="H47" s="4"/>
    </row>
    <row r="48" spans="1:8" ht="19.5" hidden="1">
      <c r="A48" s="4"/>
      <c r="B48" s="4"/>
      <c r="C48" s="4"/>
      <c r="E48" s="13"/>
      <c r="F48" s="9"/>
      <c r="G48" s="4"/>
      <c r="H48" s="4"/>
    </row>
    <row r="49" spans="1:8" ht="19.5">
      <c r="A49" s="4"/>
      <c r="B49" s="4"/>
      <c r="C49" s="4"/>
      <c r="D49" s="14" t="s">
        <v>61</v>
      </c>
      <c r="E49" s="13"/>
      <c r="F49" s="19">
        <v>1002589267.3</v>
      </c>
      <c r="G49" s="4"/>
      <c r="H49" s="4"/>
    </row>
    <row r="50" spans="1:8" ht="19.5">
      <c r="A50" s="4"/>
      <c r="B50" s="4"/>
      <c r="C50" s="4"/>
      <c r="D50" s="20" t="s">
        <v>62</v>
      </c>
      <c r="E50" s="8"/>
      <c r="F50" s="21">
        <v>25884449.6</v>
      </c>
      <c r="G50" s="4"/>
      <c r="H50" s="4"/>
    </row>
    <row r="51" spans="1:8" ht="19.5">
      <c r="A51" s="4"/>
      <c r="B51" s="4"/>
      <c r="C51" s="4"/>
      <c r="D51" s="20" t="s">
        <v>63</v>
      </c>
      <c r="E51" s="8"/>
      <c r="F51" s="22">
        <v>10380080.81</v>
      </c>
      <c r="G51" s="4"/>
      <c r="H51" s="4"/>
    </row>
    <row r="52" spans="1:8" ht="19.5">
      <c r="A52" s="4"/>
      <c r="B52" s="4"/>
      <c r="C52" s="4"/>
      <c r="D52" s="5" t="s">
        <v>64</v>
      </c>
      <c r="E52" s="5"/>
      <c r="F52" s="23">
        <f>+F21+F49+F50+F51</f>
        <v>4666426030.460001</v>
      </c>
      <c r="G52" s="4"/>
      <c r="H52" s="4"/>
    </row>
    <row r="53" spans="1:8" ht="19.5">
      <c r="A53" s="4"/>
      <c r="B53" s="4"/>
      <c r="C53" s="4"/>
      <c r="D53" s="5"/>
      <c r="E53" s="5"/>
      <c r="F53" s="24"/>
      <c r="G53" s="4"/>
      <c r="H53" s="4"/>
    </row>
    <row r="54" spans="1:8" ht="19.5">
      <c r="A54" s="4"/>
      <c r="B54" s="4"/>
      <c r="C54" s="4"/>
      <c r="D54" s="5" t="s">
        <v>65</v>
      </c>
      <c r="E54" s="5"/>
      <c r="F54" s="25"/>
      <c r="G54" s="4"/>
      <c r="H54" s="4"/>
    </row>
    <row r="55" spans="1:8" ht="19.5">
      <c r="A55" s="4"/>
      <c r="B55" s="4"/>
      <c r="C55" s="4"/>
      <c r="D55" s="26" t="s">
        <v>66</v>
      </c>
      <c r="E55" s="5"/>
      <c r="F55" s="27">
        <v>135724309.55</v>
      </c>
      <c r="G55" s="4"/>
      <c r="H55" s="4"/>
    </row>
    <row r="56" spans="1:8" ht="19.5" hidden="1">
      <c r="A56" s="4"/>
      <c r="B56" s="4"/>
      <c r="C56" s="4"/>
      <c r="D56" s="8" t="s">
        <v>67</v>
      </c>
      <c r="E56" s="8"/>
      <c r="F56" s="24"/>
      <c r="G56" s="4"/>
      <c r="H56" s="4"/>
    </row>
    <row r="57" spans="1:8" ht="19.5" hidden="1">
      <c r="A57" s="4"/>
      <c r="B57" s="4"/>
      <c r="C57" s="4"/>
      <c r="D57" s="8"/>
      <c r="E57" s="8"/>
      <c r="F57" s="24"/>
      <c r="G57" s="4"/>
      <c r="H57" s="4"/>
    </row>
    <row r="58" spans="1:8" ht="19.5" hidden="1">
      <c r="A58" s="4"/>
      <c r="B58" s="4"/>
      <c r="C58" s="4"/>
      <c r="D58" s="28" t="s">
        <v>68</v>
      </c>
      <c r="E58" s="11"/>
      <c r="F58" s="24"/>
      <c r="G58" s="4"/>
      <c r="H58" s="4"/>
    </row>
    <row r="59" spans="1:8" ht="19.5" hidden="1">
      <c r="A59" s="4"/>
      <c r="B59" s="4"/>
      <c r="C59" s="4"/>
      <c r="D59" s="8" t="s">
        <v>69</v>
      </c>
      <c r="E59" s="29"/>
      <c r="F59" s="30"/>
      <c r="G59" s="4"/>
      <c r="H59" s="4"/>
    </row>
    <row r="60" spans="1:8" ht="19.5" hidden="1">
      <c r="A60" s="4"/>
      <c r="B60" s="4"/>
      <c r="C60" s="4"/>
      <c r="D60" s="8"/>
      <c r="E60" s="13"/>
      <c r="F60" s="30"/>
      <c r="G60" s="4"/>
      <c r="H60" s="4"/>
    </row>
    <row r="61" spans="1:8" ht="19.5" hidden="1">
      <c r="A61" s="4"/>
      <c r="B61" s="4"/>
      <c r="C61" s="4"/>
      <c r="D61" s="8"/>
      <c r="E61" s="13"/>
      <c r="F61" s="30"/>
      <c r="G61" s="4"/>
      <c r="H61" s="4"/>
    </row>
    <row r="62" spans="1:8" ht="19.5" hidden="1">
      <c r="A62" s="4"/>
      <c r="B62" s="4"/>
      <c r="C62" s="4"/>
      <c r="D62" s="28" t="s">
        <v>70</v>
      </c>
      <c r="E62" s="11"/>
      <c r="F62" s="30"/>
      <c r="G62" s="4"/>
      <c r="H62" s="4"/>
    </row>
    <row r="63" spans="1:8" ht="19.5" hidden="1">
      <c r="A63" s="4"/>
      <c r="B63" s="4"/>
      <c r="C63" s="4"/>
      <c r="D63" s="8" t="s">
        <v>69</v>
      </c>
      <c r="E63" s="29">
        <v>0</v>
      </c>
      <c r="F63" s="30"/>
      <c r="G63" s="4"/>
      <c r="H63" s="4"/>
    </row>
    <row r="64" spans="1:8" ht="19.5" hidden="1">
      <c r="A64" s="4"/>
      <c r="B64" s="4"/>
      <c r="C64" s="4"/>
      <c r="D64" s="8"/>
      <c r="E64" s="13"/>
      <c r="F64" s="30"/>
      <c r="G64" s="4"/>
      <c r="H64" s="4"/>
    </row>
    <row r="65" spans="1:8" ht="19.5" hidden="1">
      <c r="A65" s="4"/>
      <c r="B65" s="4"/>
      <c r="C65" s="4"/>
      <c r="D65" s="8"/>
      <c r="E65" s="11"/>
      <c r="F65" s="30"/>
      <c r="G65" s="4"/>
      <c r="H65" s="4"/>
    </row>
    <row r="66" spans="1:8" ht="19.5" hidden="1">
      <c r="A66" s="4"/>
      <c r="B66" s="4"/>
      <c r="C66" s="4"/>
      <c r="D66" s="31" t="s">
        <v>9</v>
      </c>
      <c r="E66" s="11"/>
      <c r="F66" s="30"/>
      <c r="G66" s="4"/>
      <c r="H66" s="4"/>
    </row>
    <row r="67" spans="1:8" ht="19.5" hidden="1">
      <c r="A67" s="4"/>
      <c r="B67" s="4"/>
      <c r="C67" s="4"/>
      <c r="D67" s="8" t="s">
        <v>69</v>
      </c>
      <c r="E67" s="29"/>
      <c r="F67" s="30"/>
      <c r="G67" s="4"/>
      <c r="H67" s="4"/>
    </row>
    <row r="68" spans="1:8" ht="19.5" hidden="1">
      <c r="A68" s="4"/>
      <c r="B68" s="4"/>
      <c r="C68" s="4"/>
      <c r="D68" s="8"/>
      <c r="E68" s="11"/>
      <c r="F68" s="30"/>
      <c r="G68" s="4"/>
      <c r="H68" s="4"/>
    </row>
    <row r="69" spans="1:8" ht="19.5" hidden="1">
      <c r="A69" s="4"/>
      <c r="B69" s="4"/>
      <c r="C69" s="4"/>
      <c r="D69" s="32" t="s">
        <v>10</v>
      </c>
      <c r="E69" s="11"/>
      <c r="F69" s="30"/>
      <c r="G69" s="4"/>
      <c r="H69" s="4"/>
    </row>
    <row r="70" spans="1:8" ht="19.5" hidden="1">
      <c r="A70" s="4"/>
      <c r="B70" s="4"/>
      <c r="C70" s="4"/>
      <c r="D70" s="8" t="s">
        <v>69</v>
      </c>
      <c r="E70" s="29"/>
      <c r="F70" s="30"/>
      <c r="G70" s="4"/>
      <c r="H70" s="4"/>
    </row>
    <row r="71" spans="1:8" ht="19.5" hidden="1">
      <c r="A71" s="4"/>
      <c r="B71" s="4"/>
      <c r="C71" s="4"/>
      <c r="D71" s="8"/>
      <c r="E71" s="11"/>
      <c r="F71" s="30"/>
      <c r="G71" s="4"/>
      <c r="H71" s="4"/>
    </row>
    <row r="72" spans="1:8" ht="19.5" hidden="1">
      <c r="A72" s="4"/>
      <c r="B72" s="4"/>
      <c r="C72" s="4"/>
      <c r="D72" s="32" t="s">
        <v>11</v>
      </c>
      <c r="E72" s="11"/>
      <c r="F72" s="30"/>
      <c r="G72" s="4"/>
      <c r="H72" s="4"/>
    </row>
    <row r="73" spans="1:8" ht="19.5" hidden="1">
      <c r="A73" s="4"/>
      <c r="B73" s="4"/>
      <c r="C73" s="4"/>
      <c r="D73" s="33" t="s">
        <v>11</v>
      </c>
      <c r="E73" s="11"/>
      <c r="F73" s="30"/>
      <c r="G73" s="4"/>
      <c r="H73" s="4"/>
    </row>
    <row r="74" spans="1:8" ht="19.5" hidden="1">
      <c r="A74" s="4"/>
      <c r="B74" s="4"/>
      <c r="C74" s="4"/>
      <c r="D74" s="34" t="s">
        <v>71</v>
      </c>
      <c r="E74" s="35"/>
      <c r="F74" s="30"/>
      <c r="G74" s="4"/>
      <c r="H74" s="4"/>
    </row>
    <row r="75" spans="1:8" ht="19.5" hidden="1">
      <c r="A75" s="4"/>
      <c r="B75" s="4"/>
      <c r="C75" s="4"/>
      <c r="D75" s="36" t="s">
        <v>72</v>
      </c>
      <c r="F75" s="30"/>
      <c r="G75" s="4"/>
      <c r="H75" s="4"/>
    </row>
    <row r="76" spans="1:8" ht="19.5" hidden="1">
      <c r="A76" s="4"/>
      <c r="B76" s="4"/>
      <c r="C76" s="4"/>
      <c r="D76" s="8" t="s">
        <v>69</v>
      </c>
      <c r="E76" s="37"/>
      <c r="F76" s="30"/>
      <c r="G76" s="4"/>
      <c r="H76" s="4"/>
    </row>
    <row r="77" spans="1:8" ht="19.5">
      <c r="A77" s="4"/>
      <c r="B77" s="4"/>
      <c r="C77" s="4"/>
      <c r="D77" s="8" t="s">
        <v>73</v>
      </c>
      <c r="E77" s="8"/>
      <c r="F77" s="37">
        <v>1326661.86</v>
      </c>
      <c r="G77" s="4"/>
      <c r="H77" s="4"/>
    </row>
    <row r="78" spans="1:8" ht="19.5">
      <c r="A78" s="4"/>
      <c r="B78" s="4"/>
      <c r="C78" s="4"/>
      <c r="D78" s="5" t="s">
        <v>74</v>
      </c>
      <c r="E78" s="5"/>
      <c r="F78" s="24">
        <f>SUM(F55:F77)</f>
        <v>137050971.41000003</v>
      </c>
      <c r="G78" s="4"/>
      <c r="H78" s="4"/>
    </row>
    <row r="79" spans="1:8" ht="20.25" thickBot="1">
      <c r="A79" s="4"/>
      <c r="B79" s="4"/>
      <c r="C79" s="4"/>
      <c r="D79" s="5" t="s">
        <v>75</v>
      </c>
      <c r="E79" s="5"/>
      <c r="F79" s="38">
        <f>+F52+F78</f>
        <v>4803477001.870001</v>
      </c>
      <c r="G79" s="4"/>
      <c r="H79" s="4"/>
    </row>
    <row r="80" spans="1:8" ht="20.25" thickTop="1">
      <c r="A80" s="4"/>
      <c r="B80" s="4"/>
      <c r="C80" s="4"/>
      <c r="D80" s="5"/>
      <c r="E80" s="5"/>
      <c r="F80" s="39"/>
      <c r="G80" s="4"/>
      <c r="H80" s="4"/>
    </row>
    <row r="81" spans="1:8" ht="19.5">
      <c r="A81" s="4"/>
      <c r="B81" s="4"/>
      <c r="C81" s="4"/>
      <c r="E81" s="5"/>
      <c r="F81" s="40"/>
      <c r="G81" s="4"/>
      <c r="H81" s="4"/>
    </row>
    <row r="82" spans="1:8" ht="19.5">
      <c r="A82" s="4"/>
      <c r="B82" s="4"/>
      <c r="C82" s="4"/>
      <c r="D82" s="5" t="s">
        <v>76</v>
      </c>
      <c r="E82" s="5"/>
      <c r="F82" s="40"/>
      <c r="G82" s="4"/>
      <c r="H82" s="4"/>
    </row>
    <row r="83" spans="1:8" ht="19.5">
      <c r="A83" s="4"/>
      <c r="B83" s="4"/>
      <c r="C83" s="4"/>
      <c r="D83" s="5"/>
      <c r="E83" s="5"/>
      <c r="F83" s="40"/>
      <c r="G83" s="4"/>
      <c r="H83" s="4"/>
    </row>
    <row r="84" spans="1:8" ht="19.5">
      <c r="A84" s="4"/>
      <c r="B84" s="4"/>
      <c r="C84" s="4"/>
      <c r="D84" s="5" t="s">
        <v>12</v>
      </c>
      <c r="E84" s="5"/>
      <c r="F84" s="7"/>
      <c r="G84" s="4"/>
      <c r="H84" s="4"/>
    </row>
    <row r="85" spans="1:8" ht="19.5">
      <c r="A85" s="4"/>
      <c r="B85" s="4"/>
      <c r="C85" s="4"/>
      <c r="D85" s="8" t="s">
        <v>77</v>
      </c>
      <c r="E85" s="5"/>
      <c r="F85" s="21">
        <v>14279238.35</v>
      </c>
      <c r="G85" s="4"/>
      <c r="H85" s="4"/>
    </row>
    <row r="86" spans="1:8" ht="19.5">
      <c r="A86" s="4"/>
      <c r="B86" s="4"/>
      <c r="C86" s="4"/>
      <c r="D86" s="8" t="s">
        <v>78</v>
      </c>
      <c r="E86" s="8"/>
      <c r="F86" s="21">
        <v>1069423989.39</v>
      </c>
      <c r="G86" s="4"/>
      <c r="H86" s="4"/>
    </row>
    <row r="87" spans="1:8" ht="19.5">
      <c r="A87" s="4"/>
      <c r="B87" s="4"/>
      <c r="C87" s="4"/>
      <c r="D87" s="8" t="s">
        <v>79</v>
      </c>
      <c r="E87" s="8"/>
      <c r="F87" s="21">
        <v>32233</v>
      </c>
      <c r="G87" s="4"/>
      <c r="H87" s="4"/>
    </row>
    <row r="88" spans="1:8" ht="19.5">
      <c r="A88" s="4"/>
      <c r="B88" s="4"/>
      <c r="C88" s="4"/>
      <c r="D88" s="8" t="s">
        <v>80</v>
      </c>
      <c r="E88" s="8"/>
      <c r="F88" s="41">
        <v>20737895.93</v>
      </c>
      <c r="G88" s="4"/>
      <c r="H88" s="4"/>
    </row>
    <row r="89" spans="1:8" ht="19.5">
      <c r="A89" s="4"/>
      <c r="B89" s="4"/>
      <c r="C89" s="4"/>
      <c r="D89" s="8" t="s">
        <v>81</v>
      </c>
      <c r="E89" s="8"/>
      <c r="F89" s="41">
        <v>71182695.89</v>
      </c>
      <c r="G89" s="4"/>
      <c r="H89" s="4"/>
    </row>
    <row r="90" spans="1:8" ht="19.5" hidden="1">
      <c r="A90" s="4"/>
      <c r="B90" s="4"/>
      <c r="C90" s="4"/>
      <c r="D90" s="8" t="s">
        <v>82</v>
      </c>
      <c r="E90" s="8"/>
      <c r="F90" s="41"/>
      <c r="G90" s="4"/>
      <c r="H90" s="4"/>
    </row>
    <row r="91" spans="1:8" ht="19.5">
      <c r="A91" s="4"/>
      <c r="B91" s="4"/>
      <c r="C91" s="4"/>
      <c r="D91" s="8" t="s">
        <v>83</v>
      </c>
      <c r="E91" s="8"/>
      <c r="F91" s="42">
        <v>112712.1</v>
      </c>
      <c r="G91" s="4"/>
      <c r="H91" s="4"/>
    </row>
    <row r="92" spans="1:8" ht="19.5" hidden="1">
      <c r="A92" s="4"/>
      <c r="B92" s="4"/>
      <c r="C92" s="4"/>
      <c r="D92" s="8" t="s">
        <v>84</v>
      </c>
      <c r="E92" s="8"/>
      <c r="F92" s="42">
        <v>0</v>
      </c>
      <c r="G92" s="4"/>
      <c r="H92" s="4"/>
    </row>
    <row r="93" spans="1:8" ht="19.5">
      <c r="A93" s="4"/>
      <c r="B93" s="4"/>
      <c r="C93" s="4"/>
      <c r="D93" s="5" t="s">
        <v>85</v>
      </c>
      <c r="E93" s="5"/>
      <c r="F93" s="24">
        <f>+F85+F86+F87+F88+F89+F91+F92</f>
        <v>1175768764.66</v>
      </c>
      <c r="G93" s="4"/>
      <c r="H93" s="4"/>
    </row>
    <row r="94" spans="1:8" ht="19.5">
      <c r="A94" s="4"/>
      <c r="B94" s="4"/>
      <c r="C94" s="4"/>
      <c r="D94" s="5"/>
      <c r="E94" s="5"/>
      <c r="F94" s="24"/>
      <c r="G94" s="4"/>
      <c r="H94" s="4"/>
    </row>
    <row r="95" spans="1:8" ht="19.5">
      <c r="A95" s="4"/>
      <c r="B95" s="4"/>
      <c r="C95" s="4"/>
      <c r="D95" s="5" t="s">
        <v>86</v>
      </c>
      <c r="E95" s="5"/>
      <c r="F95" s="40"/>
      <c r="G95" s="4"/>
      <c r="H95" s="4"/>
    </row>
    <row r="96" spans="1:8" ht="19.5">
      <c r="A96" s="4"/>
      <c r="B96" s="4"/>
      <c r="C96" s="4"/>
      <c r="D96" s="8" t="s">
        <v>87</v>
      </c>
      <c r="E96" s="5"/>
      <c r="F96" s="22">
        <v>6376639.53</v>
      </c>
      <c r="G96" s="4"/>
      <c r="H96" s="4"/>
    </row>
    <row r="97" spans="1:8" ht="19.5">
      <c r="A97" s="4"/>
      <c r="B97" s="4"/>
      <c r="C97" s="4"/>
      <c r="D97" s="5" t="s">
        <v>88</v>
      </c>
      <c r="E97" s="5"/>
      <c r="F97" s="43">
        <f>+F96</f>
        <v>6376639.53</v>
      </c>
      <c r="G97" s="4"/>
      <c r="H97" s="44"/>
    </row>
    <row r="98" spans="1:8" ht="19.5">
      <c r="A98" s="4"/>
      <c r="B98" s="4"/>
      <c r="C98" s="4"/>
      <c r="D98" s="5" t="s">
        <v>89</v>
      </c>
      <c r="E98" s="5"/>
      <c r="F98" s="45">
        <f>+F93+F96</f>
        <v>1182145404.19</v>
      </c>
      <c r="G98" s="4"/>
      <c r="H98" s="4"/>
    </row>
    <row r="99" spans="1:8" ht="19.5">
      <c r="A99" s="4"/>
      <c r="B99" s="4"/>
      <c r="C99" s="4"/>
      <c r="D99" s="5"/>
      <c r="E99" s="5"/>
      <c r="F99" s="46"/>
      <c r="G99" s="4"/>
      <c r="H99" s="4"/>
    </row>
    <row r="100" spans="1:8" ht="19.5">
      <c r="A100" s="4"/>
      <c r="B100" s="4"/>
      <c r="C100" s="4"/>
      <c r="D100" s="5" t="s">
        <v>90</v>
      </c>
      <c r="E100" s="5"/>
      <c r="F100" s="24"/>
      <c r="G100" s="4"/>
      <c r="H100" s="4"/>
    </row>
    <row r="101" spans="1:8" ht="19.5">
      <c r="A101" s="4"/>
      <c r="B101" s="4"/>
      <c r="C101" s="4"/>
      <c r="D101" s="8" t="s">
        <v>91</v>
      </c>
      <c r="E101" s="8"/>
      <c r="F101" s="47">
        <v>1005583182.45</v>
      </c>
      <c r="G101" s="4"/>
      <c r="H101" s="4"/>
    </row>
    <row r="102" spans="1:8" ht="19.5">
      <c r="A102" s="4"/>
      <c r="B102" s="4"/>
      <c r="C102" s="4"/>
      <c r="D102" s="4" t="s">
        <v>92</v>
      </c>
      <c r="E102" s="8"/>
      <c r="F102" s="47">
        <v>2253401181.72</v>
      </c>
      <c r="G102" s="4"/>
      <c r="H102" s="4"/>
    </row>
    <row r="103" spans="1:8" ht="19.5">
      <c r="A103" s="4"/>
      <c r="B103" s="4"/>
      <c r="C103" s="4"/>
      <c r="D103" s="4" t="s">
        <v>93</v>
      </c>
      <c r="E103" s="8"/>
      <c r="F103" s="47">
        <v>362347233.51</v>
      </c>
      <c r="G103" s="4"/>
      <c r="H103" s="4"/>
    </row>
    <row r="104" spans="1:8" ht="19.5">
      <c r="A104" s="4"/>
      <c r="B104" s="4"/>
      <c r="C104" s="4"/>
      <c r="D104" s="5" t="s">
        <v>94</v>
      </c>
      <c r="E104" s="5"/>
      <c r="F104" s="45">
        <f>SUM(F101:F103)</f>
        <v>3621331597.6800003</v>
      </c>
      <c r="G104" s="4"/>
      <c r="H104" s="47"/>
    </row>
    <row r="105" spans="1:8" ht="20.25" thickBot="1">
      <c r="A105" s="4"/>
      <c r="B105" s="4"/>
      <c r="C105" s="4"/>
      <c r="D105" s="5" t="s">
        <v>95</v>
      </c>
      <c r="E105" s="5"/>
      <c r="F105" s="48">
        <f>+F98+F104</f>
        <v>4803477001.870001</v>
      </c>
      <c r="G105" s="4"/>
      <c r="H105" s="49"/>
    </row>
    <row r="106" spans="1:8" ht="20.25" thickTop="1">
      <c r="A106" s="4"/>
      <c r="B106" s="4"/>
      <c r="C106" s="4"/>
      <c r="D106" s="5"/>
      <c r="E106" s="5"/>
      <c r="F106" s="50"/>
      <c r="G106" s="4"/>
      <c r="H106" s="44"/>
    </row>
    <row r="107" spans="1:8" ht="19.5">
      <c r="A107" s="4"/>
      <c r="B107" s="4"/>
      <c r="C107" s="4"/>
      <c r="D107" s="5"/>
      <c r="E107" s="5"/>
      <c r="F107" s="50"/>
      <c r="G107" s="4"/>
      <c r="H107" s="4"/>
    </row>
    <row r="108" spans="1:8" ht="19.5">
      <c r="A108" s="4"/>
      <c r="B108" s="4"/>
      <c r="C108" s="4"/>
      <c r="D108" s="5"/>
      <c r="E108" s="5"/>
      <c r="F108" s="50"/>
      <c r="G108" s="4"/>
      <c r="H108" s="4"/>
    </row>
    <row r="109" spans="1:8" ht="19.5">
      <c r="A109" s="4"/>
      <c r="B109" s="4"/>
      <c r="C109" s="4"/>
      <c r="D109" s="5"/>
      <c r="E109" s="5"/>
      <c r="F109" s="50"/>
      <c r="G109" s="4"/>
      <c r="H109" s="4"/>
    </row>
    <row r="110" spans="1:8" ht="19.5">
      <c r="A110" s="4"/>
      <c r="B110" s="4"/>
      <c r="C110" s="4"/>
      <c r="D110" s="5"/>
      <c r="E110" s="5"/>
      <c r="F110" s="50"/>
      <c r="G110" s="4"/>
      <c r="H110" s="4"/>
    </row>
    <row r="111" spans="1:8" ht="19.5">
      <c r="A111" s="4"/>
      <c r="B111" s="4"/>
      <c r="C111" s="4"/>
      <c r="D111" s="5"/>
      <c r="E111" s="5"/>
      <c r="F111" s="50"/>
      <c r="G111" s="4"/>
      <c r="H111" s="4"/>
    </row>
    <row r="112" spans="1:8" ht="20.25">
      <c r="A112" s="4"/>
      <c r="B112" s="4"/>
      <c r="C112" s="4"/>
      <c r="D112" s="51" t="s">
        <v>96</v>
      </c>
      <c r="E112" s="52" t="s">
        <v>97</v>
      </c>
      <c r="F112" s="53" t="s">
        <v>98</v>
      </c>
      <c r="G112" s="54"/>
      <c r="H112" s="4"/>
    </row>
    <row r="113" spans="1:8" ht="20.25">
      <c r="A113" s="4"/>
      <c r="B113" s="4"/>
      <c r="C113" s="4"/>
      <c r="D113" s="55" t="s">
        <v>99</v>
      </c>
      <c r="E113" s="55" t="s">
        <v>100</v>
      </c>
      <c r="F113" s="55" t="s">
        <v>101</v>
      </c>
      <c r="G113" s="54"/>
      <c r="H113" s="4"/>
    </row>
    <row r="114" spans="1:8" ht="20.25">
      <c r="A114" s="4"/>
      <c r="B114" s="4"/>
      <c r="C114" s="4"/>
      <c r="D114" s="51" t="s">
        <v>102</v>
      </c>
      <c r="E114" s="53" t="s">
        <v>103</v>
      </c>
      <c r="F114" s="53" t="s">
        <v>104</v>
      </c>
      <c r="G114" s="54"/>
      <c r="H114" s="4"/>
    </row>
    <row r="115" spans="1:8" ht="20.25">
      <c r="A115" s="4"/>
      <c r="B115" s="4"/>
      <c r="C115" s="4"/>
      <c r="D115" s="56"/>
      <c r="E115" s="56"/>
      <c r="F115" s="57"/>
      <c r="G115" s="54"/>
      <c r="H115" s="4"/>
    </row>
    <row r="116" spans="1:8" ht="21">
      <c r="A116" s="58"/>
      <c r="B116" s="58"/>
      <c r="C116" s="58"/>
      <c r="D116" s="59"/>
      <c r="E116" s="59"/>
      <c r="F116" s="60"/>
      <c r="G116" s="61"/>
      <c r="H116" s="58"/>
    </row>
    <row r="117" spans="1:8" ht="19.5">
      <c r="A117" s="58"/>
      <c r="B117" s="58"/>
      <c r="C117" s="58"/>
      <c r="D117" s="62"/>
      <c r="E117" s="63"/>
      <c r="F117" s="64"/>
      <c r="G117" s="58"/>
      <c r="H117" s="58"/>
    </row>
    <row r="118" spans="1:8" ht="19.5">
      <c r="A118" s="58"/>
      <c r="B118" s="58"/>
      <c r="C118" s="58"/>
      <c r="D118" s="62"/>
      <c r="E118" s="63"/>
      <c r="F118" s="65"/>
      <c r="G118" s="58"/>
      <c r="H118" s="58"/>
    </row>
    <row r="119" spans="1:8" ht="19.5">
      <c r="A119" s="58"/>
      <c r="B119" s="58"/>
      <c r="C119" s="58"/>
      <c r="D119" s="58"/>
      <c r="E119" s="63"/>
      <c r="F119" s="65"/>
      <c r="G119" s="58"/>
      <c r="H119" s="58"/>
    </row>
    <row r="120" spans="1:8" ht="19.5">
      <c r="A120" s="58"/>
      <c r="B120" s="58"/>
      <c r="C120" s="58"/>
      <c r="D120" s="63"/>
      <c r="E120" s="63"/>
      <c r="F120" s="64"/>
      <c r="G120" s="58"/>
      <c r="H120" s="58"/>
    </row>
  </sheetData>
  <sheetProtection/>
  <mergeCells count="4">
    <mergeCell ref="D10:G11"/>
    <mergeCell ref="D12:G12"/>
    <mergeCell ref="D13:G13"/>
    <mergeCell ref="D14:G14"/>
  </mergeCells>
  <printOptions/>
  <pageMargins left="0.7" right="0.7" top="0.75" bottom="0.75" header="0.3" footer="0.3"/>
  <pageSetup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2023-05-11T18:36:21Z</dcterms:created>
  <dcterms:modified xsi:type="dcterms:W3CDTF">2023-05-23T14:48:46Z</dcterms:modified>
  <cp:category/>
  <cp:version/>
  <cp:contentType/>
  <cp:contentStatus/>
</cp:coreProperties>
</file>