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65" tabRatio="374" activeTab="0"/>
  </bookViews>
  <sheets>
    <sheet name="Octubre 2017" sheetId="1" r:id="rId1"/>
  </sheets>
  <definedNames>
    <definedName name="__xlnm.Print_Area">"$#REF!.$A$1:$J$25"</definedName>
    <definedName name="__xlnm.Print_Titles">"$#REF!.$A$1:$AMJ$8"</definedName>
    <definedName name="__xlnm.Print_Titles_1">"$#REF!.$A$1:$AMJ$8"</definedName>
    <definedName name="_xlnm.Print_Titles" localSheetId="0">'Octubre 2017'!$6:$6</definedName>
  </definedNames>
  <calcPr fullCalcOnLoad="1"/>
</workbook>
</file>

<file path=xl/sharedStrings.xml><?xml version="1.0" encoding="utf-8"?>
<sst xmlns="http://schemas.openxmlformats.org/spreadsheetml/2006/main" count="1457" uniqueCount="1069">
  <si>
    <t>SALDO POR ANTIGÜEDAD</t>
  </si>
  <si>
    <t xml:space="preserve"> </t>
  </si>
  <si>
    <t>CANT.</t>
  </si>
  <si>
    <t>FACTURA NUM.</t>
  </si>
  <si>
    <t>NCF</t>
  </si>
  <si>
    <t>PROVEEDOR</t>
  </si>
  <si>
    <t>CONCEPTO</t>
  </si>
  <si>
    <t>MONTO</t>
  </si>
  <si>
    <t>DIAS</t>
  </si>
  <si>
    <t>31 - 60 Dias:</t>
  </si>
  <si>
    <t>91 - 120 Dias:</t>
  </si>
  <si>
    <t>TOTAL</t>
  </si>
  <si>
    <t>HYLSA</t>
  </si>
  <si>
    <t>A010010011500006261</t>
  </si>
  <si>
    <t>COMPRA BATERIA</t>
  </si>
  <si>
    <t>A010010011500000049</t>
  </si>
  <si>
    <t>A010010011500000001</t>
  </si>
  <si>
    <t>A010010011500000015</t>
  </si>
  <si>
    <t>PERMERA COMERCIAL, SRL</t>
  </si>
  <si>
    <t>A010010011500000008</t>
  </si>
  <si>
    <t>A010010011500000005</t>
  </si>
  <si>
    <t>ANDEL STAR, INC</t>
  </si>
  <si>
    <t>A010010011500000007</t>
  </si>
  <si>
    <t>A010010011500000004</t>
  </si>
  <si>
    <t>GROW MULTIMEDIA GROUP</t>
  </si>
  <si>
    <t>EDITORA MORALES, SRL</t>
  </si>
  <si>
    <t>A010010011500000021</t>
  </si>
  <si>
    <t>A010010011500000083</t>
  </si>
  <si>
    <t>00011282</t>
  </si>
  <si>
    <t>A010010011500000285</t>
  </si>
  <si>
    <t xml:space="preserve">INMOBILIARIA LA NOEL </t>
  </si>
  <si>
    <t xml:space="preserve">SERV. DE TRANSPORTE </t>
  </si>
  <si>
    <t>A010010011500000003</t>
  </si>
  <si>
    <t>A010010011500000082</t>
  </si>
  <si>
    <t>A010010011500001255</t>
  </si>
  <si>
    <t>A010010011500000506</t>
  </si>
  <si>
    <t>UBI RIVAS RODRIGUEZ</t>
  </si>
  <si>
    <t>A010010011500000507</t>
  </si>
  <si>
    <t>A010010011500000099</t>
  </si>
  <si>
    <t>070</t>
  </si>
  <si>
    <t>A010010011500000070</t>
  </si>
  <si>
    <t>071</t>
  </si>
  <si>
    <t>A010010011500000071</t>
  </si>
  <si>
    <t>MILAGROS PUBLICIDAD, SRL</t>
  </si>
  <si>
    <t>030</t>
  </si>
  <si>
    <t>A010010011500000030</t>
  </si>
  <si>
    <t>031</t>
  </si>
  <si>
    <t>A010010011500000031</t>
  </si>
  <si>
    <t>A010010011500000006</t>
  </si>
  <si>
    <t>COPY SOLUTIONS INTERNATIONAL, S.A.</t>
  </si>
  <si>
    <t>01-FC-451864</t>
  </si>
  <si>
    <t>018</t>
  </si>
  <si>
    <t>A010010011500000018</t>
  </si>
  <si>
    <t>007</t>
  </si>
  <si>
    <t>LAPEJET CORPORATION, SRL</t>
  </si>
  <si>
    <t>1 - 30 Dias :</t>
  </si>
  <si>
    <t>O/C</t>
  </si>
  <si>
    <t>FECHA</t>
  </si>
  <si>
    <t>ARTURO MIGUEL VASQUEZ CAMACHO</t>
  </si>
  <si>
    <t>LARIMAR TOURS</t>
  </si>
  <si>
    <t>CARIBE TOURS, S.A.</t>
  </si>
  <si>
    <t>006</t>
  </si>
  <si>
    <t>003</t>
  </si>
  <si>
    <t>FECHA FACTURA</t>
  </si>
  <si>
    <t>MANUEL ARSENIO UREÑA, S.A.</t>
  </si>
  <si>
    <t>EDITORA LISTIN DIARIO, S.A.</t>
  </si>
  <si>
    <t>RELACION DE CUENTAS POR PAGAR</t>
  </si>
  <si>
    <t>1232</t>
  </si>
  <si>
    <t>A010010011500000333</t>
  </si>
  <si>
    <t>NOTICIAS EN HORA Y 1/2</t>
  </si>
  <si>
    <t>PUB. PROGRAMA NOTICIAS EN HORA Y MEDIA CANAL 57, NOVIEMBRE/2016</t>
  </si>
  <si>
    <t>1227</t>
  </si>
  <si>
    <t>A010010011500000331</t>
  </si>
  <si>
    <t>PUB. PROGRAMA NOTICIAS EN HORA Y MEDIA CANAL 57, OCTUBRE/2016</t>
  </si>
  <si>
    <t>1238</t>
  </si>
  <si>
    <t>A010010011500000334</t>
  </si>
  <si>
    <t>PUB. PROGRAMA NOTICIAS EN HORA Y MEDIA CANAL 57, DICIEMBRE/2016</t>
  </si>
  <si>
    <t>A010010011500000011</t>
  </si>
  <si>
    <t>1492/16</t>
  </si>
  <si>
    <t>ADQ. E INSTALACION DE SISTEMA DE CONTROL DE ACCESO DE 11 PUERTAS</t>
  </si>
  <si>
    <t>CEIRD01267</t>
  </si>
  <si>
    <t>CENTRO DE EXPORTACION E INVERSION DE LA REP. DOM. (CEI-RD)</t>
  </si>
  <si>
    <t>ALQUILER DE SALON DE CAPACITACION #1,P/REUNION DE PYMES</t>
  </si>
  <si>
    <t>EDITORA HOY, S. A. S.</t>
  </si>
  <si>
    <t>4296</t>
  </si>
  <si>
    <t>A010010011500001199</t>
  </si>
  <si>
    <t>SELLOS Y MAS, SRL</t>
  </si>
  <si>
    <t xml:space="preserve">ADQ. DE FLEXIPLATEADO CON IMPRESIÓN A COLOR </t>
  </si>
  <si>
    <t>CENTRO AUTOMOTRIZ LUCIANO, SRL</t>
  </si>
  <si>
    <t>220/17</t>
  </si>
  <si>
    <t>A010010011500002525</t>
  </si>
  <si>
    <t>REP. Y MANT. DE VEH. NISSAN FRONTIER PLACA L032658</t>
  </si>
  <si>
    <t>415/17</t>
  </si>
  <si>
    <t>ADQ. DE 5 TABLET SAMSUNG GALAXY TAB A 7" PARA RIJA DE EMPLEADOS</t>
  </si>
  <si>
    <t>OCTAVIO AUGUSTO MEJIA RICART DELGADO</t>
  </si>
  <si>
    <t>502/17</t>
  </si>
  <si>
    <t>40-42712</t>
  </si>
  <si>
    <t>A010010011500014879</t>
  </si>
  <si>
    <t>RENOVACION SUSCRIPCION PERIODICO DEL 29/01/17 AL 28/01/18</t>
  </si>
  <si>
    <t>AMELIA GISELLE DIAZ CACERES</t>
  </si>
  <si>
    <t>TCR01-29652</t>
  </si>
  <si>
    <t>486/17</t>
  </si>
  <si>
    <t>SERV. ALQUILER VEH. DEL 25 AL 26/04/17</t>
  </si>
  <si>
    <t>260/17</t>
  </si>
  <si>
    <t>VIRTRE CORP., SRL</t>
  </si>
  <si>
    <t>ADQ. DE 1 CAMARA Y 2 MEMORY CARD PANASONIC</t>
  </si>
  <si>
    <t>Mas de 121 Dias</t>
  </si>
  <si>
    <t>61 - 90 Dias:</t>
  </si>
  <si>
    <t>A010010011500000028</t>
  </si>
  <si>
    <t>VALORES RD$</t>
  </si>
  <si>
    <t>PREPARADO POR:</t>
  </si>
  <si>
    <t>APROBADO POR:</t>
  </si>
  <si>
    <t>REVISADO POR:</t>
  </si>
  <si>
    <t>LIC. MANOLO CABA NUÑEZ</t>
  </si>
  <si>
    <t>LIC. BLAS R. ALMONTE A.</t>
  </si>
  <si>
    <t>CONTADORA</t>
  </si>
  <si>
    <t>DIRECTOR FINANCIERO</t>
  </si>
  <si>
    <t>CONTADOR GENERAL</t>
  </si>
  <si>
    <t>657/17</t>
  </si>
  <si>
    <t>A010010011500001244</t>
  </si>
  <si>
    <t>ADQ. DE PASAJE DE OSCAR BAEZ</t>
  </si>
  <si>
    <t>SERVICIOS DE CATERING</t>
  </si>
  <si>
    <t>CREMYVER PROYECTO, S.R.L</t>
  </si>
  <si>
    <t>AGUSTIN TOMAS CASTRO BURDIEZ</t>
  </si>
  <si>
    <t>471/17</t>
  </si>
  <si>
    <t>A010010011500003123</t>
  </si>
  <si>
    <t>624/17</t>
  </si>
  <si>
    <t>TCR01-29870</t>
  </si>
  <si>
    <t>A010010011500003117</t>
  </si>
  <si>
    <t>ALQUILER DE VEH. DEL 24 AL 30/05/17</t>
  </si>
  <si>
    <t>29587 - 29589</t>
  </si>
  <si>
    <t>ALQ. DE 3 VEHS. DEL 17/04 AL 21/04/17</t>
  </si>
  <si>
    <t>1522/16</t>
  </si>
  <si>
    <t>0348</t>
  </si>
  <si>
    <t>A010010011500000348</t>
  </si>
  <si>
    <t>633/16</t>
  </si>
  <si>
    <t>TCR01-29983</t>
  </si>
  <si>
    <t>A010010011500003139</t>
  </si>
  <si>
    <t>ALQ. DE VEH. DEL 08 AL 12/06/2017</t>
  </si>
  <si>
    <t>569/17</t>
  </si>
  <si>
    <t>A010010011500002558</t>
  </si>
  <si>
    <t>REP. Y MANT. DE VEH. PLACA L-300447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</si>
  <si>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</si>
  <si>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</si>
  <si>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</si>
  <si>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</si>
  <si>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</si>
  <si>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</si>
  <si>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</si>
  <si>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</si>
  <si>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</si>
  <si>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</si>
  <si>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</si>
  <si>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</si>
  <si>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</si>
  <si>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</si>
  <si>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20</t>
  </si>
  <si>
    <t>21</t>
  </si>
  <si>
    <t>23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</si>
  <si>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</si>
  <si>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</si>
  <si>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</si>
  <si>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</si>
  <si>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</si>
  <si>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</si>
  <si>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</si>
  <si>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</si>
  <si>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</si>
  <si>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</si>
  <si>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</si>
  <si>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</si>
  <si>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</si>
  <si>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</si>
  <si>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</si>
  <si>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</si>
  <si>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</si>
  <si>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</si>
  <si>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</si>
  <si>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</si>
  <si>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</si>
  <si>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</si>
  <si>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</si>
  <si>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</si>
  <si>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</si>
  <si>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</si>
  <si>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</si>
  <si>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</si>
  <si>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</si>
  <si>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</si>
  <si>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</si>
  <si>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</si>
  <si>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</si>
  <si>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</si>
  <si>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</si>
  <si>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</si>
  <si>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</si>
  <si>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</si>
  <si>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</si>
  <si>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</si>
  <si>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</si>
  <si>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</si>
  <si>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</si>
  <si>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</si>
  <si>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</si>
  <si>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</si>
  <si>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</si>
  <si>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</si>
  <si>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</si>
  <si>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</si>
  <si>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</si>
  <si>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</si>
  <si>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</si>
  <si>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</si>
  <si>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</si>
  <si>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</si>
  <si>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</si>
  <si>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</si>
  <si>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107</t>
  </si>
  <si>
    <t>108</t>
  </si>
  <si>
    <t>118</t>
  </si>
  <si>
    <t>119</t>
  </si>
  <si>
    <t>120</t>
  </si>
  <si>
    <t>121</t>
  </si>
  <si>
    <t>122</t>
  </si>
  <si>
    <t>123</t>
  </si>
  <si>
    <t>124</t>
  </si>
  <si>
    <t>129</t>
  </si>
  <si>
    <t>130</t>
  </si>
  <si>
    <t>131</t>
  </si>
  <si>
    <t>142</t>
  </si>
  <si>
    <t>143</t>
  </si>
  <si>
    <t>145</t>
  </si>
  <si>
    <t>152</t>
  </si>
  <si>
    <t>153</t>
  </si>
  <si>
    <t>154</t>
  </si>
  <si>
    <t>158</t>
  </si>
  <si>
    <t>159</t>
  </si>
  <si>
    <t>162</t>
  </si>
  <si>
    <t>166</t>
  </si>
  <si>
    <t>168</t>
  </si>
  <si>
    <t>169</t>
  </si>
  <si>
    <t>170</t>
  </si>
  <si>
    <t>172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</si>
  <si>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</si>
  <si>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</si>
  <si>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</si>
  <si>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</si>
  <si>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</si>
  <si>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</si>
  <si>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</si>
  <si>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</si>
  <si>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</si>
  <si>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</si>
  <si>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196</t>
  </si>
  <si>
    <t>199</t>
  </si>
  <si>
    <t>200</t>
  </si>
  <si>
    <t>202</t>
  </si>
  <si>
    <t>203</t>
  </si>
  <si>
    <t>207</t>
  </si>
  <si>
    <t>208</t>
  </si>
  <si>
    <t>209</t>
  </si>
  <si>
    <t>210</t>
  </si>
  <si>
    <t>211</t>
  </si>
  <si>
    <t>213</t>
  </si>
  <si>
    <t>214</t>
  </si>
  <si>
    <t>215</t>
  </si>
  <si>
    <t>216</t>
  </si>
  <si>
    <t>217</t>
  </si>
  <si>
    <t>219</t>
  </si>
  <si>
    <t>220</t>
  </si>
  <si>
    <t>221</t>
  </si>
  <si>
    <t>223</t>
  </si>
  <si>
    <t>224</t>
  </si>
  <si>
    <t>226</t>
  </si>
  <si>
    <t>227</t>
  </si>
  <si>
    <t>228</t>
  </si>
  <si>
    <t>229</t>
  </si>
  <si>
    <t>655/17</t>
  </si>
  <si>
    <t>RAFAEL MARTIN MATEO VARGAS</t>
  </si>
  <si>
    <t>ADQ. DE 217 POLOSHIRT CON EL LOGO MICM</t>
  </si>
  <si>
    <t>RJ SOLUCIONES, SRL</t>
  </si>
  <si>
    <t>645/17</t>
  </si>
  <si>
    <t>BRG000000001654</t>
  </si>
  <si>
    <t>A020020021500001658</t>
  </si>
  <si>
    <t>ADQ. DE GOMAS P/DIFTES. VEHS. DEL MICM</t>
  </si>
  <si>
    <t>A010010011500000024</t>
  </si>
  <si>
    <t>485/17</t>
  </si>
  <si>
    <t>00013264</t>
  </si>
  <si>
    <t>A010010011500000306</t>
  </si>
  <si>
    <t>ALQ. DE 4 BUS DE 50/PERSONAS C/U DESDE EL MICM - HOTEL BQ STO. DGO.</t>
  </si>
  <si>
    <t>620/17</t>
  </si>
  <si>
    <t>00013628</t>
  </si>
  <si>
    <t>A010010011500000313</t>
  </si>
  <si>
    <t>ALQ. DE 1 BUS DE 50/PERSONAS ACT. DE LAS MADRES</t>
  </si>
  <si>
    <t>728/17</t>
  </si>
  <si>
    <t>TCR01-30176</t>
  </si>
  <si>
    <t>A010010011500003184</t>
  </si>
  <si>
    <t>ALQ. DE VEH. DEL 02 AL 03/07/2017</t>
  </si>
  <si>
    <t>A010010011500000026</t>
  </si>
  <si>
    <t>A010010011500000025</t>
  </si>
  <si>
    <t>GRUPO JADABA, SRL</t>
  </si>
  <si>
    <t>LA COCINA DE DOÑA MARY</t>
  </si>
  <si>
    <t>00594</t>
  </si>
  <si>
    <t>A010010011500000594</t>
  </si>
  <si>
    <t>SERV. ALMUERZOS REGIONAL NORTE, JUNIO/17</t>
  </si>
  <si>
    <t>38/17</t>
  </si>
  <si>
    <t>00302</t>
  </si>
  <si>
    <t>A010010011500000302</t>
  </si>
  <si>
    <t>SANCHEZ - APONTE Y ASOCIADOS, SRL</t>
  </si>
  <si>
    <t>SERV. DE PULIMIENTO Y CRISTALIZADO PISOS DEL DESPACHO Y ANTEDESPACHO</t>
  </si>
  <si>
    <t>1373/16</t>
  </si>
  <si>
    <t>1273/16</t>
  </si>
  <si>
    <t>00011284</t>
  </si>
  <si>
    <t>A010010011500000287</t>
  </si>
  <si>
    <t>ALQ. DE BUS DE PARA TRANSPORTAR DEL MICM - SANTIAGO</t>
  </si>
  <si>
    <t>368/17</t>
  </si>
  <si>
    <t>A010010011500001243</t>
  </si>
  <si>
    <t>ADQ. BOLETO AEREO P/JOSE NUNEZ</t>
  </si>
  <si>
    <t>16</t>
  </si>
  <si>
    <t>17</t>
  </si>
  <si>
    <t>18</t>
  </si>
  <si>
    <t>19</t>
  </si>
  <si>
    <t>22</t>
  </si>
  <si>
    <t>24</t>
  </si>
  <si>
    <t>31</t>
  </si>
  <si>
    <t>117</t>
  </si>
  <si>
    <t>173</t>
  </si>
  <si>
    <t>192</t>
  </si>
  <si>
    <t>222</t>
  </si>
  <si>
    <t>A010010011500000002</t>
  </si>
  <si>
    <t>LA HORA DE CONSUELO</t>
  </si>
  <si>
    <t>AERO AMBULANCIA (HELICOPTEROS DOM.)</t>
  </si>
  <si>
    <t>LUZ DEL CARMEN BEATO</t>
  </si>
  <si>
    <t>689/17</t>
  </si>
  <si>
    <t>ADQ. DE MATERILES Y UTILES DE OFICINA</t>
  </si>
  <si>
    <t>729/17</t>
  </si>
  <si>
    <t>0000129861</t>
  </si>
  <si>
    <t>A020010021500013408</t>
  </si>
  <si>
    <t>PUB. PERIODICO PRECIO DE LOS COMBUSTIBLES Y GAS NATURAL, 01/07/17</t>
  </si>
  <si>
    <t>008</t>
  </si>
  <si>
    <t>825/17</t>
  </si>
  <si>
    <t>00014317</t>
  </si>
  <si>
    <t>A010010011500000320</t>
  </si>
  <si>
    <t>SERVICIO DE TRANSPORTE DEL EDIF. JPD A LA ZONA COLONIAL</t>
  </si>
  <si>
    <t>863/17</t>
  </si>
  <si>
    <t xml:space="preserve">ADQ. DE MATERIALES Y UTILES DE OFIC. </t>
  </si>
  <si>
    <t>CAROLINA HEREDIA M.</t>
  </si>
  <si>
    <t>832/17</t>
  </si>
  <si>
    <t>TCR01-30397</t>
  </si>
  <si>
    <t>A010010011500003254</t>
  </si>
  <si>
    <t>SERV. DE ALQUILER DE VEH. DEL 31/07 AL 03/08/17</t>
  </si>
  <si>
    <t>869/17</t>
  </si>
  <si>
    <t>TCR01-30445</t>
  </si>
  <si>
    <t>A010010011500003249</t>
  </si>
  <si>
    <t>SERV. DE ALQUILER DE VEH. DEL 04/08 AL 05/08/17</t>
  </si>
  <si>
    <t>858/17</t>
  </si>
  <si>
    <t>TCR01-30440</t>
  </si>
  <si>
    <t>A010010011500003257</t>
  </si>
  <si>
    <t>SERV. DE ALQUILER DE VEH. DEL 04/08 AL 06/08/17</t>
  </si>
  <si>
    <t>833/17</t>
  </si>
  <si>
    <t>TCR01-30118</t>
  </si>
  <si>
    <t>A010010011500003253</t>
  </si>
  <si>
    <t>SERV. DE ALQUILER DE VEH. DEL 02/08 AL 09/08/17</t>
  </si>
  <si>
    <t>834/17</t>
  </si>
  <si>
    <t>TCR01-30449</t>
  </si>
  <si>
    <t>A010010011500003250</t>
  </si>
  <si>
    <t>SERV. DE ALQUILER DE VEH. EL 05/08/2017</t>
  </si>
  <si>
    <t>816/17</t>
  </si>
  <si>
    <t>TCR01-30398</t>
  </si>
  <si>
    <t>A010010011500003251</t>
  </si>
  <si>
    <t>SERV. DE ALQUILER DE VEH. DEL 31/07 AL 02/08/17</t>
  </si>
  <si>
    <t>828/17</t>
  </si>
  <si>
    <t>TCR01-30370</t>
  </si>
  <si>
    <t>A010010011500003266</t>
  </si>
  <si>
    <t>SERV. ALQUILER DE VEH. DEL 27/07 AL 28/07/17</t>
  </si>
  <si>
    <t>836/17</t>
  </si>
  <si>
    <t>TCR01-30487</t>
  </si>
  <si>
    <t>A010010011500003273</t>
  </si>
  <si>
    <t>SERV. ALQUILER DE VEH. DEL 08/08 AL 09/08/17</t>
  </si>
  <si>
    <t>835/17</t>
  </si>
  <si>
    <t>TCR01-30499</t>
  </si>
  <si>
    <t>A010010011500003274</t>
  </si>
  <si>
    <t>SERV. ALQUILER DE VEH. DEL 11/08 AL 12/08/17</t>
  </si>
  <si>
    <t>817/17</t>
  </si>
  <si>
    <t>TCR01-30369</t>
  </si>
  <si>
    <t>A010010011500003267</t>
  </si>
  <si>
    <t>SERV. ALQUILER VEH DEL 27/07 AL 28/07/17</t>
  </si>
  <si>
    <t>13</t>
  </si>
  <si>
    <t>101</t>
  </si>
  <si>
    <t>102</t>
  </si>
  <si>
    <t>103</t>
  </si>
  <si>
    <t>104</t>
  </si>
  <si>
    <t>105</t>
  </si>
  <si>
    <t>106</t>
  </si>
  <si>
    <t>128</t>
  </si>
  <si>
    <t>135</t>
  </si>
  <si>
    <t>136</t>
  </si>
  <si>
    <t>137</t>
  </si>
  <si>
    <t>138</t>
  </si>
  <si>
    <t>140</t>
  </si>
  <si>
    <t>144</t>
  </si>
  <si>
    <t>146</t>
  </si>
  <si>
    <t>147</t>
  </si>
  <si>
    <t>160</t>
  </si>
  <si>
    <t>161</t>
  </si>
  <si>
    <t>163</t>
  </si>
  <si>
    <t>164</t>
  </si>
  <si>
    <t>165</t>
  </si>
  <si>
    <t>167</t>
  </si>
  <si>
    <t>171</t>
  </si>
  <si>
    <t>174</t>
  </si>
  <si>
    <t>180</t>
  </si>
  <si>
    <t>182</t>
  </si>
  <si>
    <t>193</t>
  </si>
  <si>
    <t>194</t>
  </si>
  <si>
    <t>195</t>
  </si>
  <si>
    <t>201</t>
  </si>
  <si>
    <t>212</t>
  </si>
  <si>
    <t>218</t>
  </si>
  <si>
    <t>225</t>
  </si>
  <si>
    <t>EDITORA EL CARIBE</t>
  </si>
  <si>
    <t>CECILIA ALEXANDRA GARCIA HERRERA</t>
  </si>
  <si>
    <t>LEASING AUTOMOTRIZ DEL SUR (EUROPCAR)</t>
  </si>
  <si>
    <t>A010010011500000067</t>
  </si>
  <si>
    <t>963/17</t>
  </si>
  <si>
    <t>955/17</t>
  </si>
  <si>
    <t>A010010011500002635</t>
  </si>
  <si>
    <t>MANTENIMIENTO VEH. MITSUBISHI PLACA L349590</t>
  </si>
  <si>
    <t>976/17</t>
  </si>
  <si>
    <t>SERV. ALQUILER DE VEHICULO</t>
  </si>
  <si>
    <t>886/17</t>
  </si>
  <si>
    <t>0000129876</t>
  </si>
  <si>
    <t>A020010021500013503</t>
  </si>
  <si>
    <t>PUB. PERIODICO PRECIOS DE LOS COMBUSTIBLES EL 26/08/17</t>
  </si>
  <si>
    <t>897/17</t>
  </si>
  <si>
    <t>TCR01-30491</t>
  </si>
  <si>
    <t>A010010011500003290</t>
  </si>
  <si>
    <t>SERV. ALQ. DE VEH. DEL 10/08 AL 13/08/17</t>
  </si>
  <si>
    <t>2017-298</t>
  </si>
  <si>
    <t>A010010011500000084</t>
  </si>
  <si>
    <t>ELIAS RUIZ MATUK</t>
  </si>
  <si>
    <t>PUB. TELEVISIVA 2 CUÑAS PROG. DE CERCA CON ELIAS RUIZ, MARZO/2017</t>
  </si>
  <si>
    <t>2017-299</t>
  </si>
  <si>
    <t>A010010011500000085</t>
  </si>
  <si>
    <t>PUB. TELEVISIVA 2 CUÑAS PROG. DE CERCA CON ELIAS RUIZ, ABRIL/2017</t>
  </si>
  <si>
    <t>2017-300</t>
  </si>
  <si>
    <t>A010010011500000086</t>
  </si>
  <si>
    <t>PUB. TELEVISIVA 2 CUÑAS PROG. DE CERCA CON ELIAS RUIZ, MAYO/2017</t>
  </si>
  <si>
    <t>762/17</t>
  </si>
  <si>
    <t>971/17</t>
  </si>
  <si>
    <t>SDQ1-32687</t>
  </si>
  <si>
    <t>A010010011500005997</t>
  </si>
  <si>
    <t>PUTUMAYA BUSSINES, S.R.L.</t>
  </si>
  <si>
    <t>VIRGEN OLGA HERRERA ALVAREZ</t>
  </si>
  <si>
    <t>BIENVENIDO ACOSTA MENDEZ</t>
  </si>
  <si>
    <t>SERVICIO DE CATERING ACTIVIDAD DEL PLAN REGULADOR.</t>
  </si>
  <si>
    <t>CONSTRUCTORA ELECTROMEGA</t>
  </si>
  <si>
    <t>A010010011500000279</t>
  </si>
  <si>
    <t>CONVERSANDO CON PEGGY CABRAL</t>
  </si>
  <si>
    <t>PUBLICIDAD EN EL PROGRAMA CONVERSANDO CON PEGGY CABRAL DEL 1 DE MARZO AL 1 DE ABRIL 2017</t>
  </si>
  <si>
    <t>A010010011500000280</t>
  </si>
  <si>
    <t>PUBLICIDAD EN EL PROGRAMA CONVERSANDO CON PEGGY CABRAL DEL 1 DE ABRIL AL 1 DE MAYO 2017</t>
  </si>
  <si>
    <t>A010010011500000281</t>
  </si>
  <si>
    <t>PUBLICIDAD EN EL PROGRAMA CONVERSANDO CON PEGGY CABRAL DEL 1 DE MAYO AL 1 DE JUNIO 2017</t>
  </si>
  <si>
    <t>1013/17</t>
  </si>
  <si>
    <t>A010010011500000177</t>
  </si>
  <si>
    <t>MFE COMPLETE, INSTALACION Y CONFIGURACION CONSOLA EPO POR 1 AÑO, RENOVACION GARANTIA 9541180-NAI</t>
  </si>
  <si>
    <t>865/17</t>
  </si>
  <si>
    <t>A010010011500000032</t>
  </si>
  <si>
    <t>TALONARIOS VARIOS</t>
  </si>
  <si>
    <t>HERNANDEZ LIRIANO &amp; ASOC., S.R.L.</t>
  </si>
  <si>
    <t>A010010011500001675</t>
  </si>
  <si>
    <t>LA COLONIAL</t>
  </si>
  <si>
    <t>POLIZA DE SEGURO</t>
  </si>
  <si>
    <t>A010010011500001678</t>
  </si>
  <si>
    <t>A010010011500001677</t>
  </si>
  <si>
    <t>A010010011500001660</t>
  </si>
  <si>
    <t>SDQ1-32683</t>
  </si>
  <si>
    <t>A010010011500005995</t>
  </si>
  <si>
    <t>ALQUILER DE VEHICULO</t>
  </si>
  <si>
    <t>A010010011500006002</t>
  </si>
  <si>
    <t>ALQUILER DE VEHICULOS</t>
  </si>
  <si>
    <t>1037/17</t>
  </si>
  <si>
    <t>EUROP-4368</t>
  </si>
  <si>
    <t>A010010011500006013</t>
  </si>
  <si>
    <t>PAGO PUBLICIDAD</t>
  </si>
  <si>
    <t>902/17</t>
  </si>
  <si>
    <t>REPUESTOS Y SERV. LOS COMPAÑEROS, S. R. L.</t>
  </si>
  <si>
    <t>MANTENIMIENTO DEL VEH. FORD EXPEDITION PLACA G256689</t>
  </si>
  <si>
    <t>COMPRA VARIAS</t>
  </si>
  <si>
    <t>360/17</t>
  </si>
  <si>
    <t>31-09-2017</t>
  </si>
  <si>
    <t>EQUIPOS VARIOS</t>
  </si>
  <si>
    <t>LIC. GERMANIA ELIZABETH RODRIGUEZ</t>
  </si>
  <si>
    <t>A010010011500000044</t>
  </si>
  <si>
    <t>PROGRAMA INFO X DOS, EIRL</t>
  </si>
  <si>
    <t>TRANSIMISION DE SPOT PUBLICITARIO , 1 AL 30 DE MARZO.</t>
  </si>
  <si>
    <t>A0100100115000000448</t>
  </si>
  <si>
    <t>TRANSIMISION DE SPOT PUBLICITARIO , 1 AL 30 DE ABRIL</t>
  </si>
  <si>
    <t>TRANSIMISION DE SPOT PUBLICITARIO , 1 AL 30 DE MAYO.</t>
  </si>
  <si>
    <t>FAUSTO JIMENEZ COMUNICACIONES Y EVENTOS</t>
  </si>
  <si>
    <t>A010010011500000029</t>
  </si>
  <si>
    <t>A010010011500000261</t>
  </si>
  <si>
    <t>A010010011500000265</t>
  </si>
  <si>
    <t>A010010011500000269</t>
  </si>
  <si>
    <t>SERGIO  GARCIA (SG)</t>
  </si>
  <si>
    <t>PROGRAMA EN EL  MAGAZINE 60, ABRIL 2017</t>
  </si>
  <si>
    <t>PROGRAMA EN EL  MAGAZINE 60, MAYO 2017</t>
  </si>
  <si>
    <t>PROGRAMA EN EL  MAGAZINE 60, JUNIO 2017</t>
  </si>
  <si>
    <t>OCTUBRE DEL 2017</t>
  </si>
  <si>
    <t>A010010011500000216</t>
  </si>
  <si>
    <t>CATERING TALLER INVERSION ANGEL: RELIDAD Y MITOS PYHEX CORE .</t>
  </si>
  <si>
    <t>1016/17</t>
  </si>
  <si>
    <t>1012/17</t>
  </si>
  <si>
    <t>SERVICIOS DE CATERING TALLER PRODUCTO MINIMO VIABLE</t>
  </si>
  <si>
    <t>998/17</t>
  </si>
  <si>
    <t>A010010011500000121</t>
  </si>
  <si>
    <t xml:space="preserve">MANTENIMIENTO VEHICULO </t>
  </si>
  <si>
    <t>163/17</t>
  </si>
  <si>
    <t>EUROP-4394</t>
  </si>
  <si>
    <t>A010010011500006027</t>
  </si>
  <si>
    <t>1099/17</t>
  </si>
  <si>
    <t>BR-000003559</t>
  </si>
  <si>
    <t>A010020011500001845</t>
  </si>
  <si>
    <t>NUEVA EDITORA LA INFORMACION SRL</t>
  </si>
  <si>
    <t>PUBLICIDAD TAMAÑO 3X8 (24 PULGADAS)</t>
  </si>
  <si>
    <t>1018/17</t>
  </si>
  <si>
    <t>EUROP-4370</t>
  </si>
  <si>
    <t>A010010011500006017</t>
  </si>
  <si>
    <t>1052/17</t>
  </si>
  <si>
    <t>A010010011500015752</t>
  </si>
  <si>
    <t>PUBLICACION PRECIO DE LOS COMBUSTIBLES</t>
  </si>
  <si>
    <t>1048/17</t>
  </si>
  <si>
    <t>A010010011500009780</t>
  </si>
  <si>
    <t>PUBLICACIONES AHORA, S. A. S.</t>
  </si>
  <si>
    <t>PUBLICACION RESOLUCION 160</t>
  </si>
  <si>
    <t>1027/17</t>
  </si>
  <si>
    <t>A010010011500015747</t>
  </si>
  <si>
    <t>PUBLICACION ANUNCIO</t>
  </si>
  <si>
    <t>1008/17</t>
  </si>
  <si>
    <t>SMARTRAVELING GROUP</t>
  </si>
  <si>
    <t>1051/17</t>
  </si>
  <si>
    <t>A010010011500015762</t>
  </si>
  <si>
    <t>1424/17</t>
  </si>
  <si>
    <t>A020010021500012636</t>
  </si>
  <si>
    <t>PUBLICACION ANUNCIO RESOLUCION COMBUSTIBLES</t>
  </si>
  <si>
    <t>1059/17</t>
  </si>
  <si>
    <t>SDQ1-32939</t>
  </si>
  <si>
    <t>A010010011500006021</t>
  </si>
  <si>
    <t>999/17</t>
  </si>
  <si>
    <t>A010010011500001138</t>
  </si>
  <si>
    <t>REDISEÑO E IMPRESIÓN CARNET CON NUEVO LOGO MICM, TARJETA DE PRESENTACION EN HILO BLANCO CON LOGO MICM, IMPRESIÓN BANNER.</t>
  </si>
  <si>
    <t>980/17</t>
  </si>
  <si>
    <t>A010010011500000027</t>
  </si>
  <si>
    <t>A260010051500009665</t>
  </si>
  <si>
    <t>ORANGE</t>
  </si>
  <si>
    <t xml:space="preserve">FLOTILLA </t>
  </si>
  <si>
    <t>FTC25294</t>
  </si>
  <si>
    <t>A010030041500002714</t>
  </si>
  <si>
    <t>EL CARIBE ANUAL Y EL PAIS</t>
  </si>
  <si>
    <t>A260010051500009920</t>
  </si>
  <si>
    <t>FLOTILLA  ILIMITADO</t>
  </si>
  <si>
    <t>A010010011500000034</t>
  </si>
  <si>
    <t>CATERING PARA ACTIVIDAD PLANIFICACION ESTRATEGICA DE GESTION HUMANA PARA 45 PERSONAS</t>
  </si>
  <si>
    <t>CATERING ACTIVIDAD RUTA PYMES MAO.</t>
  </si>
  <si>
    <t>A010010011500002667</t>
  </si>
  <si>
    <t>MANTENIMIENTO VEHICULO NISSAN PATHFINDER.</t>
  </si>
  <si>
    <t>1116/17</t>
  </si>
  <si>
    <t>1038/17</t>
  </si>
  <si>
    <t>986/17</t>
  </si>
  <si>
    <t>A010010011500002666</t>
  </si>
  <si>
    <t>MANTENIMIENTO VEHICULO TOYOTA CORONA PLACA A395340</t>
  </si>
  <si>
    <t>1113/17</t>
  </si>
  <si>
    <t>984/17</t>
  </si>
  <si>
    <t>A010010011500002665</t>
  </si>
  <si>
    <t>MANTENIMIENTO VEHICULO NISSAN D21 PLACA OCO1702</t>
  </si>
  <si>
    <t>1112/17</t>
  </si>
  <si>
    <t>CONSULTORES EN SEGURIDAD, TECNOLOGIA E INFORMATICA CSTISA</t>
  </si>
  <si>
    <t>GOBERNACION EDIF. JUAN PABLO DUARTE</t>
  </si>
  <si>
    <t>139</t>
  </si>
  <si>
    <t>A010010011500000782</t>
  </si>
  <si>
    <t>CARA A CARA</t>
  </si>
  <si>
    <t>A010010011500000784</t>
  </si>
  <si>
    <t>A010010011500000785</t>
  </si>
  <si>
    <t>A010010011502335787</t>
  </si>
  <si>
    <t>A010010011502335788</t>
  </si>
  <si>
    <t>A010010011502335789</t>
  </si>
  <si>
    <t>EL RESUMEN CON WAGNER PIÑEYRO</t>
  </si>
  <si>
    <t xml:space="preserve">COLOCACION PUBLICIDAD </t>
  </si>
  <si>
    <t>A010010011500000075</t>
  </si>
  <si>
    <t>PUBLICIDAD INSTITUCIONAL EN EL PROGRAMA ¨PROPUESTA FINAL¨ ABRIL 2017</t>
  </si>
  <si>
    <t>PUBLICIDAD INSTITUCIONAL EN EL PROGRAMA ¨PROPUESTA FINAL¨ MAYO 2017</t>
  </si>
  <si>
    <t>PUBLICIDAD INSTITUCIONAL EN EL PROGRAMA ¨PROPUESTA FINAL¨ JUNIO 2017</t>
  </si>
  <si>
    <t>P010010011502066277</t>
  </si>
  <si>
    <t>MANUEL A. QUIROZ</t>
  </si>
  <si>
    <t>PUBLICIDAD EN JUNIO 2017, PROGRAMA PRIMERA EDICION</t>
  </si>
  <si>
    <t>P010010011502066282</t>
  </si>
  <si>
    <t>PUBLICIDAD EN JULIO 2017, PROGRAMA PRIMERA EDICION</t>
  </si>
  <si>
    <t>1129/17</t>
  </si>
  <si>
    <t>1130/17</t>
  </si>
  <si>
    <t>F1-00383628</t>
  </si>
  <si>
    <t>F1-00383566</t>
  </si>
  <si>
    <t>A020060011500020540</t>
  </si>
  <si>
    <t>A020060011500020525</t>
  </si>
  <si>
    <t>DISTRIBUIDORES INT. DE PETROLEO, S.A(DIPSA)</t>
  </si>
  <si>
    <t>COMPRA DE TICKET</t>
  </si>
  <si>
    <t>973/17</t>
  </si>
  <si>
    <t>SERVICIO MANTENIMIENTO PREVENTIVO PARA GENERADOR ELECTRICO, SUMINISTRO E INSTALACION DE BATERIAS PARA PLANTA ELECTRICA.</t>
  </si>
  <si>
    <t>1121/17</t>
  </si>
  <si>
    <t>A010010011500001537</t>
  </si>
  <si>
    <t>A010010011500001540</t>
  </si>
  <si>
    <t>BATERIAS PARA PLANTA ELECTRICA</t>
  </si>
  <si>
    <t>1098/17</t>
  </si>
  <si>
    <t>A010010011500015783</t>
  </si>
  <si>
    <t xml:space="preserve">PUBLICIDAD RESOLUCION </t>
  </si>
  <si>
    <t>1089/17</t>
  </si>
  <si>
    <t>EUROP-4413</t>
  </si>
  <si>
    <t>A010010011500006033</t>
  </si>
  <si>
    <t>A010010011500004005</t>
  </si>
  <si>
    <t>TONER DEPOT INTERNATIONAL</t>
  </si>
  <si>
    <t>1079/17</t>
  </si>
  <si>
    <t>SERVICIOS VARIOS MANTENIMIENTO.</t>
  </si>
  <si>
    <t>958/17</t>
  </si>
  <si>
    <t>A010010011500000023</t>
  </si>
  <si>
    <t>08</t>
  </si>
  <si>
    <t>RC-2 CONSULTORIA, ASESORIA Y GESTION, SRL</t>
  </si>
  <si>
    <t xml:space="preserve">HONORARIOS PROF. ASESORIAS Y CONSULTAS LEGALES, AGOSTO/2017 </t>
  </si>
  <si>
    <t>10264677</t>
  </si>
  <si>
    <t>ARNOLD &amp; PORTER LLP</t>
  </si>
  <si>
    <t>-</t>
  </si>
  <si>
    <t>SERVICIOS JURIDICOS PRESTADOS POR DEMANDA A DR-CAFTA, JULIO/17 US$94,292.50 X RD$47.78</t>
  </si>
  <si>
    <t>A010010011500003018</t>
  </si>
  <si>
    <t>HONORARIO INTERNACIONAL POR TRADUCCIONES DEMANDA A DR-CAFTA US$5,810.85 X RD$47.78</t>
  </si>
  <si>
    <t>DESEMBOLSOS REGISTRADOS A JULIO/17 (SERV. ENTREGA AEREOS, TRSNP. LOCAL Y DUPLICACION EXTERNA) US$2,490.22 X RD$47.78</t>
  </si>
  <si>
    <t>028</t>
  </si>
  <si>
    <t>INTENSIDAD ROTADA, SRL</t>
  </si>
  <si>
    <t>759/17</t>
  </si>
  <si>
    <t>0129</t>
  </si>
  <si>
    <t>A010010011500000129</t>
  </si>
  <si>
    <t>EMEKA GROUP</t>
  </si>
  <si>
    <t>936/17</t>
  </si>
  <si>
    <t>022</t>
  </si>
  <si>
    <t>A01010011500000022</t>
  </si>
  <si>
    <t>JENNY V. HERNANDEZ A.</t>
  </si>
  <si>
    <t>ADQ. DE POLOSHIRTS SIZE S-XXL VARIOS COLORES</t>
  </si>
  <si>
    <t>1023/17</t>
  </si>
  <si>
    <t>021</t>
  </si>
  <si>
    <t>MAKOLLORIS, SRL</t>
  </si>
  <si>
    <t>SERV. DE ALMUERZO PREMIUM P/7 PERSONAS</t>
  </si>
  <si>
    <t>1070/17</t>
  </si>
  <si>
    <t>01 63063</t>
  </si>
  <si>
    <t>A010010011500015798</t>
  </si>
  <si>
    <t>PUB. PERIODICO CONV. A LICITACION D/F 12/09/17</t>
  </si>
  <si>
    <t>A010010011500003775</t>
  </si>
  <si>
    <t>SERV. ENVIOS DE PAQUETES, SEPT./17</t>
  </si>
  <si>
    <t>907/17</t>
  </si>
  <si>
    <t>0011</t>
  </si>
  <si>
    <t>FABRIYETTE, SRL</t>
  </si>
  <si>
    <r>
      <t xml:space="preserve">AUTOBUS TRASLADO HOTEL, VARIOS TRASLADOS. </t>
    </r>
    <r>
      <rPr>
        <sz val="10"/>
        <color indexed="10"/>
        <rFont val="Calibri"/>
        <family val="2"/>
      </rPr>
      <t>(PROY. ENRIQUILLO)</t>
    </r>
  </si>
  <si>
    <t>A010010011500000214</t>
  </si>
  <si>
    <t xml:space="preserve">PUB. 12 CUÑAS PROG. POR DENTRO, ABRIL/17 </t>
  </si>
  <si>
    <t>A010010011500000215</t>
  </si>
  <si>
    <t xml:space="preserve">PUB. 12 CUÑAS PROG. POR DENTRO, MAYO/17 </t>
  </si>
  <si>
    <t xml:space="preserve">PUB. 12 CUÑAS PROG. POR DENTRO, JUNIO/17 </t>
  </si>
  <si>
    <t>A010010011500000569</t>
  </si>
  <si>
    <t>0569</t>
  </si>
  <si>
    <t>PUB. PRENSA Y PODER PROMOCION CINEVISION, 19 TCN, 19 ASTER, ABRIL/17</t>
  </si>
  <si>
    <t>0570</t>
  </si>
  <si>
    <t>A010010011500000570</t>
  </si>
  <si>
    <t>PUB. PRENSA Y PODER PROMOCION CINEVISION, 19 TCN, 19 ASTER, MAYO/17</t>
  </si>
  <si>
    <t>0572</t>
  </si>
  <si>
    <t>A010010011500000572</t>
  </si>
  <si>
    <t>PUB. PRENSA Y PODER PROMOCION CINEVISION, 19 TCN, 19 ASTER, JUNIO/17</t>
  </si>
  <si>
    <t>05</t>
  </si>
  <si>
    <t>BANNER PUB. EN EL DIARIO DIGITAL PALOS ONLINE, AGOSTO/2017</t>
  </si>
  <si>
    <t>04</t>
  </si>
  <si>
    <t>A010010011500000204</t>
  </si>
  <si>
    <t>A010010011500000205</t>
  </si>
  <si>
    <t>BANNER PUB. EN EL DIARIO DIGITAL PALOS ONLINE, JULIO/2017</t>
  </si>
  <si>
    <t>06</t>
  </si>
  <si>
    <t>A010010011500000206</t>
  </si>
  <si>
    <t>BANNER PUB. EN EL DIARIO DIGITAL PALOS ONLINE, SEPTIEMBRE/2017</t>
  </si>
  <si>
    <t>1101/17</t>
  </si>
  <si>
    <t>EUROP-04404</t>
  </si>
  <si>
    <t>A010010011500006030</t>
  </si>
  <si>
    <t>SERV. DE ALQ. DE VEHICULO</t>
  </si>
  <si>
    <t>1107/17</t>
  </si>
  <si>
    <t>EUROP-4411</t>
  </si>
  <si>
    <t>A010010011500006031</t>
  </si>
  <si>
    <t>1111/17</t>
  </si>
  <si>
    <t>EUROP-4418</t>
  </si>
  <si>
    <t>A010010011500006036</t>
  </si>
  <si>
    <t>1102/17</t>
  </si>
  <si>
    <t>EUROP-04406</t>
  </si>
  <si>
    <t>A010010011500006037</t>
  </si>
  <si>
    <t>1118/17</t>
  </si>
  <si>
    <t>EUROP-4420</t>
  </si>
  <si>
    <t>A010010011500006035</t>
  </si>
  <si>
    <t>0388</t>
  </si>
  <si>
    <t>A010010011500000388</t>
  </si>
  <si>
    <t>JOSE FABIAN ROSARIO</t>
  </si>
  <si>
    <t>PROG. USTEDES Y NOSOTROS POR TELEUNIVERSO CANAL 29, ENERO/17</t>
  </si>
  <si>
    <t>0389</t>
  </si>
  <si>
    <t>A010010011500000389</t>
  </si>
  <si>
    <t>PROG. USTEDES Y NOSOTROS POR TELEUNIVERSO CANAL 29, FEBRERO/17</t>
  </si>
  <si>
    <t>0396</t>
  </si>
  <si>
    <t>A010010011500000396</t>
  </si>
  <si>
    <t>PROG. USTEDES Y NOSOTROS POR TELEUNIVERSO CANAL 29, MARZO/17</t>
  </si>
  <si>
    <t>A010010011500000958</t>
  </si>
  <si>
    <t>MEMBRESIA PLAN ALERT POLUS SEPT 2017</t>
  </si>
  <si>
    <t>A010010011500000965</t>
  </si>
  <si>
    <t>MEMBRESIA PLAN ALERT POLUS OCT 2017</t>
  </si>
  <si>
    <t>952/17</t>
  </si>
  <si>
    <t>FT-0072</t>
  </si>
  <si>
    <t>A010010011500000072</t>
  </si>
  <si>
    <t>527 SERVICES EXPRESS S.R.L.</t>
  </si>
  <si>
    <t>MANTENIMIENTO  VEH. PLACA K0527508</t>
  </si>
  <si>
    <t>1134/17</t>
  </si>
  <si>
    <t>EUROP-4477</t>
  </si>
  <si>
    <t>A010010011500006044</t>
  </si>
  <si>
    <t xml:space="preserve">ALQUILER DE VEHICULO </t>
  </si>
  <si>
    <t>1114-17</t>
  </si>
  <si>
    <t>EUROP-4472</t>
  </si>
  <si>
    <t>A010010011500006043</t>
  </si>
  <si>
    <t>1061-17</t>
  </si>
  <si>
    <t>EUROP-4421</t>
  </si>
  <si>
    <t>A010010011500006038</t>
  </si>
  <si>
    <t>1139/17</t>
  </si>
  <si>
    <t>1131/17</t>
  </si>
  <si>
    <t>EUROP-4480</t>
  </si>
  <si>
    <t>EUROP-4484</t>
  </si>
  <si>
    <t>A010010011500006047</t>
  </si>
  <si>
    <t>A010010011500006046</t>
  </si>
  <si>
    <t>A00000000217</t>
  </si>
  <si>
    <t>A010010011500000579</t>
  </si>
  <si>
    <t>DIRCOM SRL</t>
  </si>
  <si>
    <t>COLOCACION PUBLICIDAD MES DE ABRIL, PROGRAMA MCKINNEY</t>
  </si>
  <si>
    <t>A00000000590</t>
  </si>
  <si>
    <t>A00000000601</t>
  </si>
  <si>
    <t>A010010011500000590</t>
  </si>
  <si>
    <t>A010010011500000601</t>
  </si>
  <si>
    <t>COLOCACION PUBLICIDAD MES DE MAYO, PROGRAMA MCKINNEY</t>
  </si>
  <si>
    <t>COLOCACION PUBLICIDAD MES DE JUNIO, PROGRAMA MCKINNEY</t>
  </si>
  <si>
    <t>A010010011500000508</t>
  </si>
  <si>
    <t>PUBLICIDAD INSTITUCIONAL EN PROGRAMA TEMPRANITO CON CONSUELO DEL 1 DE JUNIO AL 1 DE JULIO 2017</t>
  </si>
  <si>
    <t>PUBLICIDAD INSTITUCIONAL EN PROGRAMA TEMPRANITO CON CONSUELO DEL 1 DE JULIO AL 1 DE AGOSTO 2017</t>
  </si>
  <si>
    <t>PUBLICIDAD INSTITUCIONAL EN PROGRAMA TEMPRANITO CON CONSUELO DEL 1 DE AGOSTO AL 1 DE SEPT. 2017</t>
  </si>
  <si>
    <t>P010010011501898922</t>
  </si>
  <si>
    <t>HONORARIOS OCTUBRE 2017</t>
  </si>
  <si>
    <t>HONORARIOS PROFESIONALES POR ASESORIA Y ASITENCIA LEGAL</t>
  </si>
  <si>
    <t>A010010011500001252</t>
  </si>
  <si>
    <t>PASAJE SANTO DOMINGO-MEXICO-STO DGO. SR. NELSON TOCA</t>
  </si>
  <si>
    <t>1065/17</t>
  </si>
  <si>
    <t>1138/17</t>
  </si>
  <si>
    <t>A01001001150004330</t>
  </si>
  <si>
    <t>CAREMAX SERVICE CENTER</t>
  </si>
  <si>
    <t xml:space="preserve">MANTENIMIENTO </t>
  </si>
  <si>
    <t>1135/17</t>
  </si>
  <si>
    <t>A010010011500003656</t>
  </si>
  <si>
    <t>RENTA BASICA, CORRESPONDIENTE DEL 05-09-2017 AL 04-10-2017</t>
  </si>
  <si>
    <t>P010010011500144061</t>
  </si>
  <si>
    <t>VARIAS CERTIFICACIONES</t>
  </si>
  <si>
    <t>1032/17</t>
  </si>
  <si>
    <t>A010010011500001253</t>
  </si>
  <si>
    <t>PASAJE PAX RODRIGUEZ VICTOR Y GONZALEZ MIRIAM</t>
  </si>
  <si>
    <t>1133/17</t>
  </si>
  <si>
    <t>PASAJE PAX CRUZ /IVAN MARCEL</t>
  </si>
  <si>
    <r>
      <t>SERV. ALQUILER DE VEHICULO</t>
    </r>
    <r>
      <rPr>
        <sz val="10"/>
        <color indexed="10"/>
        <rFont val="Calibri"/>
        <family val="2"/>
      </rPr>
      <t xml:space="preserve"> (PROYECTO TAIWAN)</t>
    </r>
  </si>
  <si>
    <t>EUROP-4312</t>
  </si>
  <si>
    <t>1076/17</t>
  </si>
  <si>
    <t>EUROP-4419</t>
  </si>
  <si>
    <t>A010010011500006034</t>
  </si>
  <si>
    <t>1173/17</t>
  </si>
  <si>
    <t>0027</t>
  </si>
  <si>
    <t>A010010011500001139</t>
  </si>
  <si>
    <t>ADQ. DE MEDALLAS ORO, PLATA Y BRONCE P/TAEKWON-DO</t>
  </si>
  <si>
    <t>1109/17</t>
  </si>
  <si>
    <t>A010010011500001254</t>
  </si>
  <si>
    <t>ADQ. BOLETO AEREO P/FERNANDO SANCHEZ</t>
  </si>
  <si>
    <t>578/17</t>
  </si>
  <si>
    <t>TCR01-29972</t>
  </si>
  <si>
    <t>A010010011500003356</t>
  </si>
  <si>
    <t>SERV. ALQUILER DE VEH. DEL 15 AL 30/05/17</t>
  </si>
  <si>
    <t>98</t>
  </si>
  <si>
    <t>1097/17</t>
  </si>
  <si>
    <t>A030030011500007826</t>
  </si>
  <si>
    <t>1096/17</t>
  </si>
  <si>
    <t>001843455</t>
  </si>
  <si>
    <t>001840543</t>
  </si>
  <si>
    <t>A030030011500007765</t>
  </si>
  <si>
    <t>RENOVACION SUSCRIPCION PERIODICO DEL 22/09/17 AL 21/09/18</t>
  </si>
  <si>
    <t>2428760</t>
  </si>
  <si>
    <t>P010010011502428760</t>
  </si>
  <si>
    <t>YADIRA HENRIQUEZ</t>
  </si>
  <si>
    <t>HONORARIOS PROF. LEGALIZACIONES NOTARIALES</t>
  </si>
  <si>
    <t>1091/17</t>
  </si>
  <si>
    <t>083</t>
  </si>
  <si>
    <t>MANTENIMIENTO Y REP. DE VEH. PLACA A395340</t>
  </si>
  <si>
    <t>098</t>
  </si>
  <si>
    <t>A010010011500000098</t>
  </si>
  <si>
    <t>SALUDOS COMUNICACIONES FRIAS, SRL</t>
  </si>
  <si>
    <t>PUBLICIDAD TELEVISIVA PROG. LA REVISTA Y EL CAFECITO, MARZO/2017</t>
  </si>
  <si>
    <t>PUBLICIDAD TELEVISIVA PROG. LA REVISTA Y EL CAFECITO, ABRIL/2017</t>
  </si>
  <si>
    <t>099</t>
  </si>
  <si>
    <t>0100</t>
  </si>
  <si>
    <t>A010010011500000100</t>
  </si>
  <si>
    <t>PUBLICIDAD TELEVISIVA PROG. LA REVISTA Y EL CAFECITO, MAYO/2017</t>
  </si>
  <si>
    <t>0346</t>
  </si>
  <si>
    <t>A010010011500000346</t>
  </si>
  <si>
    <t>SENABRI SILVESTRE</t>
  </si>
  <si>
    <t>PUB. PROG. ECONOMIA POPULAR EN LA EMISORA HIJB, ABRIL/2017</t>
  </si>
  <si>
    <t>0347</t>
  </si>
  <si>
    <t>A010010011500000347</t>
  </si>
  <si>
    <t>PUB. PROG. ECONOMIA POPULAR EN LA EMISORA HIJB, MAYO/2017</t>
  </si>
  <si>
    <t>PUB. PROG. ECONOMIA POPULAR EN LA EMISORA HIJB, JUNIO/2017</t>
  </si>
  <si>
    <t>DAAR MEDIA</t>
  </si>
  <si>
    <t>1167/17</t>
  </si>
  <si>
    <t>EUROP-4502</t>
  </si>
  <si>
    <t>A010010011500006053</t>
  </si>
  <si>
    <t>1146/17</t>
  </si>
  <si>
    <t>EUROP-4492</t>
  </si>
  <si>
    <t>A010010011500006052</t>
  </si>
  <si>
    <t>1125/17</t>
  </si>
  <si>
    <t>A010010011500000036</t>
  </si>
  <si>
    <t>ADQ. DE IMPRESOS (LIBRETAS, BANNER, VALLA, SELLOS REDONDOS)</t>
  </si>
  <si>
    <t>1033/17</t>
  </si>
  <si>
    <t>079</t>
  </si>
  <si>
    <t>A010010011500000079</t>
  </si>
  <si>
    <t>REPARACION Y MANT. VEH. PLACA EG00976</t>
  </si>
  <si>
    <t>1074/17</t>
  </si>
  <si>
    <t>082</t>
  </si>
  <si>
    <t>REPARACION Y MANT. VEH. PLACA L300448</t>
  </si>
  <si>
    <t>1044/17</t>
  </si>
  <si>
    <t>REPARACION Y MANT. VEH. PLACA OC01701</t>
  </si>
  <si>
    <t>1085/17</t>
  </si>
  <si>
    <t>081</t>
  </si>
  <si>
    <t>A010010011500000081</t>
  </si>
  <si>
    <t>REPARACION Y MANT. VEH. PLACA EL03532</t>
  </si>
  <si>
    <t>1073/17</t>
  </si>
  <si>
    <t>080</t>
  </si>
  <si>
    <t>A010010011500000080</t>
  </si>
  <si>
    <t>REPARACION Y MANT. VEH. PLACA L032660</t>
  </si>
  <si>
    <t>RENOVACION SUSCRIPCION PERIODICO DEL 06/10/17 AL 05/10/18</t>
  </si>
  <si>
    <t>0221</t>
  </si>
  <si>
    <t>A010010011500000221</t>
  </si>
  <si>
    <t>857/17</t>
  </si>
  <si>
    <t>TCR01-29717</t>
  </si>
  <si>
    <t>A010010011500003357</t>
  </si>
  <si>
    <t>SERV. ALQUILER DE VEH. DEL 03 AL 06/08/17</t>
  </si>
  <si>
    <t>1149/17</t>
  </si>
  <si>
    <t>019</t>
  </si>
  <si>
    <t>A010010011500000019</t>
  </si>
  <si>
    <t>SERV. DE CATERING ACT. PROCESO DE SENSIBILIZACION Y CAP. 10 - 12/10/17</t>
  </si>
  <si>
    <t>1150/17</t>
  </si>
  <si>
    <t>024</t>
  </si>
  <si>
    <t>SERV. DE CATERING ACT. EMPRETEC DEL 09 - 14/10/17</t>
  </si>
  <si>
    <t>CONSORCIO PANICH PAGAR</t>
  </si>
  <si>
    <t>A010010011500000061</t>
  </si>
  <si>
    <t>COLOCACION DE DOS CUÑAS SEMANALES EN PROGRAMA ¨DE TODO UN POCO¨</t>
  </si>
  <si>
    <t>A010010011500000062</t>
  </si>
  <si>
    <t>A010010011500000063</t>
  </si>
  <si>
    <t>4250</t>
  </si>
  <si>
    <t>A020020011500004250</t>
  </si>
  <si>
    <t>CENTRO CUESTA NACIONAL, SAS</t>
  </si>
  <si>
    <t>ADQ. DE 2805 BONOS P/CELEBRACION DE LOS PADRES MICM</t>
  </si>
  <si>
    <t>54059</t>
  </si>
  <si>
    <t>A020020021500001133</t>
  </si>
  <si>
    <t>PLAZA LAMA</t>
  </si>
  <si>
    <t>1022/17</t>
  </si>
  <si>
    <t>065</t>
  </si>
  <si>
    <t>A010010011500000065</t>
  </si>
  <si>
    <t>MARTHA ALEXIS GIRON ESPINOSA</t>
  </si>
  <si>
    <t>SERV. DE CAPACITACION CURSO ORTOGRAFIA Y REDACCION DE INFORMES TECNICOS</t>
  </si>
  <si>
    <t>1194/17</t>
  </si>
  <si>
    <t>CHIFEMU GROUP, SRL</t>
  </si>
  <si>
    <t>SERV. DE CATERING CON INSPECTORES DE LA REGION SUR</t>
  </si>
  <si>
    <t>1195/17</t>
  </si>
  <si>
    <t>ALICIA ALCANTARA</t>
  </si>
  <si>
    <t>SERV. DE CATERING TALLER DESEMPEÑO E INCIDENCIA SECTOR INDUSTRIAL</t>
  </si>
  <si>
    <t>1157/17</t>
  </si>
  <si>
    <t>ZONA 50 INDUSTRIAL, SRL</t>
  </si>
  <si>
    <t>SERV. DE CATERING P/TALLER EMPRETEC DEL 16 AL 21/10/17</t>
  </si>
  <si>
    <t>1180/17</t>
  </si>
  <si>
    <t>013</t>
  </si>
  <si>
    <t>A010010011500000013</t>
  </si>
  <si>
    <t>WENDY ABREU</t>
  </si>
  <si>
    <t>SERV. ALQUILER DE VARIOS ARTICULOS</t>
  </si>
  <si>
    <t>1231/17</t>
  </si>
  <si>
    <t>17-0060</t>
  </si>
  <si>
    <t>A010010011500000009</t>
  </si>
  <si>
    <t>RIV EVENTOS</t>
  </si>
  <si>
    <t>SERV. INTERPRETACION SIMULTANEA CONF. DICOEZ LOS DIAS 23 Y 25/10/17</t>
  </si>
  <si>
    <t>1184/17</t>
  </si>
  <si>
    <t>EUROP-4507</t>
  </si>
  <si>
    <t>A010010011500006057</t>
  </si>
  <si>
    <t>SERV. DE ALQUILER DE VEHICULO</t>
  </si>
  <si>
    <t>1124/17</t>
  </si>
  <si>
    <t>85</t>
  </si>
  <si>
    <t>A010010011500000038</t>
  </si>
  <si>
    <t>ADQ. DE VARIOS IMPRESOS (SOBRE CARTA, SOBRE MANILA Y RESMA)</t>
  </si>
  <si>
    <t>939/17</t>
  </si>
  <si>
    <t>40-46203</t>
  </si>
  <si>
    <t>A010010011500015887</t>
  </si>
  <si>
    <t>RENOVACION DE SUSCRIPCION DEL 20/09/17 AL 19/09/18</t>
  </si>
  <si>
    <t>937/17</t>
  </si>
  <si>
    <t>40-46202</t>
  </si>
  <si>
    <t>A010010011500015886</t>
  </si>
  <si>
    <t>RENOVACION DE SUSCRIPCION DEL 16/09/17 AL 15/09/18</t>
  </si>
  <si>
    <t>1057/17</t>
  </si>
  <si>
    <t>EUROP-04504</t>
  </si>
  <si>
    <t>A010010011500006055</t>
  </si>
  <si>
    <t>1166/17</t>
  </si>
  <si>
    <t>A010010011500004341</t>
  </si>
  <si>
    <t>1068/17</t>
  </si>
  <si>
    <t>EUROP-04386</t>
  </si>
  <si>
    <t>A010010011500006056</t>
  </si>
  <si>
    <t>1253/17</t>
  </si>
  <si>
    <t>A010010011500001550</t>
  </si>
  <si>
    <t>SERV. E INSTALACION DE COMPRESOR 5 TONELADAS INCLUYE CAMBIO DE KITS</t>
  </si>
  <si>
    <t>1141/17</t>
  </si>
  <si>
    <t>01 234815</t>
  </si>
  <si>
    <t>A010010011500015876</t>
  </si>
  <si>
    <t>PUB. PERIODICO PRECIOS DE LOS COMBUSTIBLES Y GAS NATURAL EL 07/10/17</t>
  </si>
  <si>
    <t>CLAUDINA VICIOSO GALAN</t>
  </si>
  <si>
    <t>SERV. HONORARIOS PROFESIONALES POR TRADUCCION LEGAL</t>
  </si>
  <si>
    <t>019812</t>
  </si>
  <si>
    <t>A010010011500000946</t>
  </si>
  <si>
    <t>TELEOPERADORA NACIONAL, SRL</t>
  </si>
  <si>
    <t>PUB. PROG. TELEUNIVERSO AL DIA Y NOTICIERO UNIVERSAL, ENERO/17</t>
  </si>
  <si>
    <t>019735</t>
  </si>
  <si>
    <t>A010010011500000930</t>
  </si>
  <si>
    <t>PUB. PROG. TELEUNIVERSO AL DIA Y NOT. UNIVERSAL, DEL 09/02 AL 09/03/17</t>
  </si>
  <si>
    <t>019782</t>
  </si>
  <si>
    <t>A010010011500000938</t>
  </si>
  <si>
    <t>PUB. PROG. TELEUNIVERSO AL DIA Y NOT. UNIVERSAL, DEL 09/03 AL 09/04/17</t>
  </si>
  <si>
    <t>A010010011500000091</t>
  </si>
  <si>
    <t>PUBLICIDAD INSTITUCIONAL EN EL PROGRAMA ¨PROPUESTA FINAL¨ JULIO 2017</t>
  </si>
  <si>
    <t>A010010011500000094</t>
  </si>
  <si>
    <t>PUBLICIDAD INSTITUCIONAL EN EL PROG. ¨PROPUESTA FINAL¨ AGOSTO 2017</t>
  </si>
  <si>
    <t>A010010011500000096</t>
  </si>
  <si>
    <t>PUBLICIDAD INSTITUCIONAL EN EL PROG. ¨PROPUESTA FINAL¨ SEPTIEMBRE 2017</t>
  </si>
  <si>
    <t>A010010011500000357</t>
  </si>
  <si>
    <t>FILMAPRO</t>
  </si>
  <si>
    <t>PUB. PROG. LOS INFORMANTES 2 CUÑAS, ABRIL/2017</t>
  </si>
  <si>
    <t>A010010011500000358</t>
  </si>
  <si>
    <t>PUB. PROG. LOS INFORMANTES 2 CUÑAS, MAYO/2017</t>
  </si>
  <si>
    <t>A010010011500000359</t>
  </si>
  <si>
    <t>PUB. PROG. LOS INFORMANTES 2 CUÑAS, JUNIO/2017</t>
  </si>
  <si>
    <t>2017-02-0000082384</t>
  </si>
  <si>
    <t>A020030011500017044</t>
  </si>
  <si>
    <t>WIND TELECOM</t>
  </si>
  <si>
    <t>SERV. INTERNET</t>
  </si>
  <si>
    <t>45</t>
  </si>
  <si>
    <t>46</t>
  </si>
  <si>
    <t>49</t>
  </si>
  <si>
    <t>50</t>
  </si>
  <si>
    <t>51</t>
  </si>
  <si>
    <t>63</t>
  </si>
  <si>
    <t>64</t>
  </si>
  <si>
    <t>77</t>
  </si>
  <si>
    <t>78</t>
  </si>
  <si>
    <t>79</t>
  </si>
  <si>
    <t>80</t>
  </si>
  <si>
    <t>81</t>
  </si>
  <si>
    <t>82</t>
  </si>
  <si>
    <t>83</t>
  </si>
  <si>
    <t>84</t>
  </si>
  <si>
    <t>109</t>
  </si>
  <si>
    <t>110</t>
  </si>
  <si>
    <t>111</t>
  </si>
  <si>
    <t>112</t>
  </si>
  <si>
    <t>113</t>
  </si>
  <si>
    <t>114</t>
  </si>
  <si>
    <t>115</t>
  </si>
  <si>
    <t>116</t>
  </si>
  <si>
    <t>125</t>
  </si>
  <si>
    <t>126</t>
  </si>
  <si>
    <t>127</t>
  </si>
  <si>
    <t>132</t>
  </si>
  <si>
    <t>133</t>
  </si>
  <si>
    <t>134</t>
  </si>
  <si>
    <t>141</t>
  </si>
  <si>
    <t>148</t>
  </si>
  <si>
    <t>149</t>
  </si>
  <si>
    <t>150</t>
  </si>
  <si>
    <t>151</t>
  </si>
  <si>
    <t>155</t>
  </si>
  <si>
    <t>156</t>
  </si>
  <si>
    <t>157</t>
  </si>
  <si>
    <t>175</t>
  </si>
  <si>
    <t>176</t>
  </si>
  <si>
    <t>177</t>
  </si>
  <si>
    <t>178</t>
  </si>
  <si>
    <t>179</t>
  </si>
  <si>
    <t>197</t>
  </si>
  <si>
    <t>198</t>
  </si>
  <si>
    <t>204</t>
  </si>
  <si>
    <t>205</t>
  </si>
  <si>
    <t>206</t>
  </si>
  <si>
    <t>1017/17</t>
  </si>
  <si>
    <t>015</t>
  </si>
  <si>
    <t>PROYECTO SECCION 3, SRL</t>
  </si>
  <si>
    <t>SERV. CATERING ACT. EMPRENDE P/15 PERSONAS, 21 Y 22/09/2017</t>
  </si>
  <si>
    <t>1205/17</t>
  </si>
  <si>
    <t>SERV. DE CATERING REUNION AGRICULTURA Y PESCA, CARIFORO-EPA, 23/10/17</t>
  </si>
  <si>
    <t>1171/17</t>
  </si>
  <si>
    <t>SERV. CATERING P/40 PERSONAS CHARLA REGULACION MATERIA, 24/10/17</t>
  </si>
  <si>
    <t>1106/17</t>
  </si>
  <si>
    <t>SERV. CATERING P/200 PERSONAS ACT. TORNEO EL PLAN, 21/10/2017</t>
  </si>
  <si>
    <t>1015/17</t>
  </si>
  <si>
    <t>010</t>
  </si>
  <si>
    <t>A010010011500000010</t>
  </si>
  <si>
    <t>JOSE A. NOBOA MARCANO</t>
  </si>
  <si>
    <t>ADQ. DE SUMADORA, TRITURADORA E IMPRESOS</t>
  </si>
  <si>
    <t>934/17</t>
  </si>
  <si>
    <t>201302 40</t>
  </si>
  <si>
    <t>ADQ. DE IMPRESOS (LIBRETAS, SOBRES Y TARJETAS DE PRESENTACION)</t>
  </si>
  <si>
    <t>A010010011501927656</t>
  </si>
  <si>
    <t>CLARO</t>
  </si>
  <si>
    <t>SERV. TELEFONICO</t>
  </si>
  <si>
    <t>A010010011501927865</t>
  </si>
  <si>
    <t>GERS, 31-10-2017</t>
  </si>
  <si>
    <t>01</t>
  </si>
  <si>
    <t>02</t>
  </si>
  <si>
    <t>OBJETAL</t>
  </si>
  <si>
    <t>2.2.2.1.01</t>
  </si>
  <si>
    <t>2.2.7.2.06</t>
  </si>
  <si>
    <t>2.2.6.3.01</t>
  </si>
  <si>
    <t>2.3.3.3.01</t>
  </si>
  <si>
    <t>2.3.6.3.03</t>
  </si>
  <si>
    <t>2.2.8.6.01</t>
  </si>
  <si>
    <t>2.3.9.2.01</t>
  </si>
  <si>
    <t>2.2.5.4.01</t>
  </si>
  <si>
    <t>2.2.8.7.02</t>
  </si>
  <si>
    <t>SERVICIO MONTAJE PARA STAND EXPO CIBAO, SANTIAGO DEL 27 AL 01/10/2017</t>
  </si>
  <si>
    <t>2.2.5.8.01</t>
  </si>
  <si>
    <t xml:space="preserve">2.6.2.1.01        2.6.2.3.01        </t>
  </si>
  <si>
    <t>2.3.9.2.01    2.6.2.3.01</t>
  </si>
  <si>
    <t>2.2.1.5.01</t>
  </si>
  <si>
    <t>2.2.4.1.01</t>
  </si>
  <si>
    <t>2.2.7.2.02</t>
  </si>
  <si>
    <t>2.2.7.2.01</t>
  </si>
  <si>
    <t>2.2.8.7.06</t>
  </si>
  <si>
    <t>2.2.1.2.01</t>
  </si>
  <si>
    <t>CATERIG P/TALLER INTRODUCCION A LA POLITICA INDUSTRIAL, EL 04/10/17</t>
  </si>
  <si>
    <t>SERV. CATERING PROMOCION Y ACCESO DIGITAL AL MERCADO EN LA R. D.  SANTIAGO</t>
  </si>
  <si>
    <t>2.3.5.3.01</t>
  </si>
  <si>
    <t>2.3.9.6.01</t>
  </si>
  <si>
    <t>2.3.7.1.01</t>
  </si>
  <si>
    <t>ADQ. DE NEVERITAS, BEBEDEROS, LICUADORAS, ABANICO DE TECHO, MICROONDAS Y ENCERES DE COCINA</t>
  </si>
  <si>
    <t>2.6.1.4.01</t>
  </si>
  <si>
    <t>2.2.4.2.01</t>
  </si>
  <si>
    <t>COMPRA ARTICULOS VARIOS</t>
  </si>
  <si>
    <t>2.3.9.1.01</t>
  </si>
  <si>
    <t>2.6.5.4.01</t>
  </si>
  <si>
    <t>2.6.8.8.01</t>
  </si>
  <si>
    <t>2.3.2.3.01</t>
  </si>
  <si>
    <t xml:space="preserve">2.6.1.4.01   2.6.1.9.01  2.3.3.3.01  </t>
  </si>
  <si>
    <t>2.2.8.7.04</t>
  </si>
  <si>
    <t>CATERING ACTIVIDAD REFORESTACION, SIEMBRA UNA VIDA 18 DE AGOSTO</t>
  </si>
  <si>
    <t>2.6.1.3.01</t>
  </si>
  <si>
    <t>2.3.1.1.01</t>
  </si>
  <si>
    <t>2.2.6.2.01</t>
  </si>
  <si>
    <t>2.3.9.9.02</t>
  </si>
  <si>
    <t>APORTE DE MANTENIMIENTO, OCT./2017</t>
  </si>
  <si>
    <t>APORTES DE MANTENIMIENTO, SEPT./2017</t>
  </si>
  <si>
    <t>2.2.8.5.03</t>
  </si>
  <si>
    <t>NOTA:</t>
  </si>
  <si>
    <t>LAS FACTURAS SERAN PAGADAS DE ACUERDO A LA ASIGNACION DE CUOTAS DEL PRESUPUESTO NACIONAL.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</si>
</sst>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dd/mm/yyyy;@"/>
    <numFmt numFmtId="166" formatCode="_(* #,##0.00_);_(* \(#,##0.00\);_(* \-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double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" fillId="33" borderId="11" xfId="46" applyFont="1" applyFill="1" applyBorder="1" applyAlignment="1" quotePrefix="1">
      <alignment horizontal="center"/>
      <protection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Border="1">
      <alignment/>
      <protection/>
    </xf>
    <xf numFmtId="0" fontId="8" fillId="34" borderId="12" xfId="46" applyFont="1" applyFill="1" applyBorder="1" applyAlignment="1">
      <alignment horizontal="center"/>
      <protection/>
    </xf>
    <xf numFmtId="0" fontId="8" fillId="34" borderId="13" xfId="46" applyFont="1" applyFill="1" applyBorder="1" applyAlignment="1">
      <alignment horizontal="center"/>
      <protection/>
    </xf>
    <xf numFmtId="0" fontId="8" fillId="34" borderId="10" xfId="46" applyFont="1" applyFill="1" applyBorder="1" applyAlignment="1">
      <alignment horizontal="center"/>
      <protection/>
    </xf>
    <xf numFmtId="0" fontId="8" fillId="34" borderId="14" xfId="46" applyFont="1" applyFill="1" applyBorder="1" applyAlignment="1">
      <alignment horizontal="center"/>
      <protection/>
    </xf>
    <xf numFmtId="0" fontId="8" fillId="34" borderId="15" xfId="46" applyFont="1" applyFill="1" applyBorder="1" applyAlignment="1">
      <alignment horizontal="center"/>
      <protection/>
    </xf>
    <xf numFmtId="0" fontId="8" fillId="34" borderId="16" xfId="46" applyFont="1" applyFill="1" applyBorder="1" applyAlignment="1">
      <alignment horizontal="center" wrapText="1"/>
      <protection/>
    </xf>
    <xf numFmtId="0" fontId="8" fillId="34" borderId="17" xfId="46" applyFont="1" applyFill="1" applyBorder="1" applyAlignment="1">
      <alignment horizontal="center" wrapText="1"/>
      <protection/>
    </xf>
    <xf numFmtId="0" fontId="9" fillId="34" borderId="12" xfId="46" applyFont="1" applyFill="1" applyBorder="1" applyAlignment="1">
      <alignment horizontal="center"/>
      <protection/>
    </xf>
    <xf numFmtId="0" fontId="10" fillId="34" borderId="15" xfId="46" applyFont="1" applyFill="1" applyBorder="1" applyAlignment="1">
      <alignment horizontal="center"/>
      <protection/>
    </xf>
    <xf numFmtId="0" fontId="10" fillId="34" borderId="14" xfId="46" applyFont="1" applyFill="1" applyBorder="1" applyAlignment="1">
      <alignment horizontal="center"/>
      <protection/>
    </xf>
    <xf numFmtId="0" fontId="10" fillId="34" borderId="12" xfId="46" applyFont="1" applyFill="1" applyBorder="1" applyAlignment="1">
      <alignment horizontal="center"/>
      <protection/>
    </xf>
    <xf numFmtId="0" fontId="9" fillId="34" borderId="14" xfId="46" applyFont="1" applyFill="1" applyBorder="1" applyAlignment="1">
      <alignment horizontal="center"/>
      <protection/>
    </xf>
    <xf numFmtId="0" fontId="7" fillId="34" borderId="12" xfId="46" applyFont="1" applyFill="1" applyBorder="1" applyAlignment="1">
      <alignment horizontal="center" wrapText="1"/>
      <protection/>
    </xf>
    <xf numFmtId="0" fontId="9" fillId="34" borderId="15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5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" fontId="2" fillId="0" borderId="20" xfId="46" applyNumberFormat="1" applyFont="1" applyFill="1" applyBorder="1" applyAlignment="1">
      <alignment horizontal="center"/>
      <protection/>
    </xf>
    <xf numFmtId="164" fontId="3" fillId="0" borderId="21" xfId="42" applyFont="1" applyFill="1" applyBorder="1" applyAlignment="1" applyProtection="1">
      <alignment/>
      <protection/>
    </xf>
    <xf numFmtId="164" fontId="3" fillId="0" borderId="22" xfId="42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0" fontId="2" fillId="0" borderId="23" xfId="46" applyFont="1" applyFill="1" applyBorder="1" applyAlignment="1" quotePrefix="1">
      <alignment horizontal="center"/>
      <protection/>
    </xf>
    <xf numFmtId="165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 quotePrefix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wrapText="1"/>
    </xf>
    <xf numFmtId="166" fontId="3" fillId="0" borderId="23" xfId="42" applyNumberFormat="1" applyFont="1" applyFill="1" applyBorder="1" applyAlignment="1" applyProtection="1">
      <alignment/>
      <protection/>
    </xf>
    <xf numFmtId="165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" fontId="2" fillId="0" borderId="26" xfId="46" applyNumberFormat="1" applyFont="1" applyFill="1" applyBorder="1" applyAlignment="1">
      <alignment horizontal="center"/>
      <protection/>
    </xf>
    <xf numFmtId="164" fontId="3" fillId="0" borderId="26" xfId="42" applyFont="1" applyFill="1" applyBorder="1" applyAlignment="1" applyProtection="1">
      <alignment/>
      <protection/>
    </xf>
    <xf numFmtId="164" fontId="3" fillId="0" borderId="23" xfId="42" applyFont="1" applyFill="1" applyBorder="1" applyAlignment="1" applyProtection="1">
      <alignment/>
      <protection/>
    </xf>
    <xf numFmtId="164" fontId="3" fillId="0" borderId="27" xfId="42" applyFont="1" applyFill="1" applyBorder="1" applyAlignment="1" applyProtection="1">
      <alignment/>
      <protection/>
    </xf>
    <xf numFmtId="0" fontId="2" fillId="0" borderId="23" xfId="46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3" fillId="0" borderId="23" xfId="46" applyFont="1" applyFill="1" applyBorder="1" applyAlignment="1">
      <alignment horizontal="center"/>
      <protection/>
    </xf>
    <xf numFmtId="14" fontId="3" fillId="0" borderId="23" xfId="46" applyNumberFormat="1" applyFont="1" applyFill="1" applyBorder="1" applyAlignment="1" quotePrefix="1">
      <alignment horizontal="center"/>
      <protection/>
    </xf>
    <xf numFmtId="14" fontId="2" fillId="0" borderId="23" xfId="46" applyNumberFormat="1" applyFont="1" applyFill="1" applyBorder="1" applyAlignment="1" quotePrefix="1">
      <alignment horizontal="center"/>
      <protection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0" xfId="46" applyFont="1" applyFill="1" applyBorder="1" applyAlignment="1">
      <alignment horizontal="center"/>
      <protection/>
    </xf>
    <xf numFmtId="14" fontId="3" fillId="0" borderId="10" xfId="46" applyNumberFormat="1" applyFont="1" applyFill="1" applyBorder="1" applyAlignment="1" quotePrefix="1">
      <alignment horizontal="center"/>
      <protection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165" fontId="3" fillId="0" borderId="3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164" fontId="3" fillId="0" borderId="10" xfId="42" applyFont="1" applyFill="1" applyBorder="1" applyAlignment="1" applyProtection="1">
      <alignment/>
      <protection/>
    </xf>
    <xf numFmtId="166" fontId="3" fillId="0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46" applyFont="1" applyFill="1" applyBorder="1" applyAlignment="1">
      <alignment horizontal="center"/>
      <protection/>
    </xf>
    <xf numFmtId="14" fontId="2" fillId="0" borderId="10" xfId="46" applyNumberFormat="1" applyFont="1" applyFill="1" applyBorder="1" applyAlignment="1" quotePrefix="1">
      <alignment horizontal="center"/>
      <protection/>
    </xf>
    <xf numFmtId="0" fontId="0" fillId="0" borderId="0" xfId="0" applyFont="1" applyAlignment="1">
      <alignment horizontal="center"/>
    </xf>
    <xf numFmtId="0" fontId="3" fillId="0" borderId="23" xfId="0" applyNumberFormat="1" applyFont="1" applyFill="1" applyBorder="1" applyAlignment="1" quotePrefix="1">
      <alignment horizontal="center"/>
    </xf>
    <xf numFmtId="14" fontId="3" fillId="0" borderId="23" xfId="46" applyNumberFormat="1" applyFont="1" applyFill="1" applyBorder="1" applyAlignment="1">
      <alignment horizontal="center"/>
      <protection/>
    </xf>
    <xf numFmtId="4" fontId="47" fillId="0" borderId="23" xfId="0" applyNumberFormat="1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4" fontId="7" fillId="0" borderId="31" xfId="42" applyFont="1" applyFill="1" applyBorder="1" applyAlignment="1" applyProtection="1">
      <alignment/>
      <protection/>
    </xf>
    <xf numFmtId="4" fontId="6" fillId="0" borderId="0" xfId="0" applyNumberFormat="1" applyFont="1" applyBorder="1" applyAlignment="1">
      <alignment/>
    </xf>
    <xf numFmtId="164" fontId="7" fillId="0" borderId="0" xfId="42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left"/>
    </xf>
    <xf numFmtId="14" fontId="9" fillId="0" borderId="0" xfId="0" applyNumberFormat="1" applyFont="1" applyAlignment="1">
      <alignment/>
    </xf>
    <xf numFmtId="0" fontId="3" fillId="0" borderId="23" xfId="0" applyFont="1" applyFill="1" applyBorder="1" applyAlignment="1" quotePrefix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1" fillId="0" borderId="23" xfId="42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46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166" fontId="3" fillId="0" borderId="13" xfId="42" applyNumberFormat="1" applyFont="1" applyFill="1" applyBorder="1" applyAlignment="1" applyProtection="1">
      <alignment/>
      <protection/>
    </xf>
    <xf numFmtId="14" fontId="3" fillId="0" borderId="23" xfId="46" applyNumberFormat="1" applyFont="1" applyFill="1" applyBorder="1" applyAlignment="1">
      <alignment horizontal="center"/>
      <protection/>
    </xf>
    <xf numFmtId="0" fontId="2" fillId="33" borderId="32" xfId="46" applyFont="1" applyFill="1" applyBorder="1" applyAlignment="1" quotePrefix="1">
      <alignment horizontal="center"/>
      <protection/>
    </xf>
    <xf numFmtId="0" fontId="2" fillId="33" borderId="33" xfId="46" applyFont="1" applyFill="1" applyBorder="1" applyAlignment="1" quotePrefix="1">
      <alignment horizontal="center"/>
      <protection/>
    </xf>
    <xf numFmtId="14" fontId="3" fillId="0" borderId="21" xfId="46" applyNumberFormat="1" applyFont="1" applyFill="1" applyBorder="1" applyAlignment="1" quotePrefix="1">
      <alignment horizontal="center"/>
      <protection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166" fontId="3" fillId="0" borderId="34" xfId="42" applyNumberFormat="1" applyFont="1" applyFill="1" applyBorder="1" applyAlignment="1" applyProtection="1">
      <alignment/>
      <protection/>
    </xf>
    <xf numFmtId="1" fontId="2" fillId="0" borderId="35" xfId="46" applyNumberFormat="1" applyFont="1" applyFill="1" applyBorder="1" applyAlignment="1">
      <alignment horizontal="center"/>
      <protection/>
    </xf>
    <xf numFmtId="0" fontId="2" fillId="0" borderId="23" xfId="46" applyFont="1" applyFill="1" applyBorder="1" applyAlignment="1">
      <alignment horizontal="center"/>
      <protection/>
    </xf>
    <xf numFmtId="0" fontId="3" fillId="0" borderId="21" xfId="46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47" fillId="0" borderId="23" xfId="46" applyFont="1" applyFill="1" applyBorder="1" applyAlignment="1">
      <alignment horizontal="center"/>
      <protection/>
    </xf>
    <xf numFmtId="14" fontId="47" fillId="0" borderId="23" xfId="46" applyNumberFormat="1" applyFont="1" applyFill="1" applyBorder="1" applyAlignment="1" quotePrefix="1">
      <alignment horizontal="center"/>
      <protection/>
    </xf>
    <xf numFmtId="0" fontId="47" fillId="0" borderId="10" xfId="46" applyFont="1" applyFill="1" applyBorder="1" applyAlignment="1">
      <alignment horizontal="center"/>
      <protection/>
    </xf>
    <xf numFmtId="14" fontId="47" fillId="0" borderId="10" xfId="46" applyNumberFormat="1" applyFont="1" applyFill="1" applyBorder="1" applyAlignment="1" quotePrefix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14" fontId="3" fillId="0" borderId="23" xfId="46" applyNumberFormat="1" applyFont="1" applyFill="1" applyBorder="1" applyAlignment="1" quotePrefix="1">
      <alignment horizontal="center"/>
      <protection/>
    </xf>
    <xf numFmtId="4" fontId="3" fillId="0" borderId="23" xfId="0" applyNumberFormat="1" applyFont="1" applyFill="1" applyBorder="1" applyAlignment="1">
      <alignment/>
    </xf>
    <xf numFmtId="165" fontId="3" fillId="0" borderId="24" xfId="0" applyNumberFormat="1" applyFont="1" applyFill="1" applyBorder="1" applyAlignment="1">
      <alignment horizontal="center"/>
    </xf>
    <xf numFmtId="14" fontId="3" fillId="0" borderId="10" xfId="46" applyNumberFormat="1" applyFont="1" applyFill="1" applyBorder="1" applyAlignment="1" quotePrefix="1">
      <alignment horizontal="center"/>
      <protection/>
    </xf>
    <xf numFmtId="4" fontId="3" fillId="0" borderId="10" xfId="0" applyNumberFormat="1" applyFont="1" applyFill="1" applyBorder="1" applyAlignment="1">
      <alignment/>
    </xf>
    <xf numFmtId="165" fontId="3" fillId="0" borderId="30" xfId="0" applyNumberFormat="1" applyFont="1" applyFill="1" applyBorder="1" applyAlignment="1">
      <alignment horizontal="center"/>
    </xf>
    <xf numFmtId="166" fontId="3" fillId="0" borderId="23" xfId="42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1" fontId="2" fillId="0" borderId="26" xfId="46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4" fillId="0" borderId="23" xfId="42" applyNumberFormat="1" applyFont="1" applyFill="1" applyBorder="1" applyAlignment="1">
      <alignment horizontal="center"/>
    </xf>
    <xf numFmtId="1" fontId="3" fillId="0" borderId="26" xfId="46" applyNumberFormat="1" applyFont="1" applyFill="1" applyBorder="1" applyAlignment="1">
      <alignment horizontal="center"/>
      <protection/>
    </xf>
    <xf numFmtId="164" fontId="3" fillId="0" borderId="10" xfId="42" applyFont="1" applyFill="1" applyBorder="1" applyAlignment="1" applyProtection="1">
      <alignment/>
      <protection/>
    </xf>
    <xf numFmtId="164" fontId="3" fillId="0" borderId="27" xfId="42" applyFont="1" applyFill="1" applyBorder="1" applyAlignment="1" applyProtection="1">
      <alignment/>
      <protection/>
    </xf>
    <xf numFmtId="1" fontId="2" fillId="0" borderId="11" xfId="46" applyNumberFormat="1" applyFont="1" applyFill="1" applyBorder="1" applyAlignment="1">
      <alignment horizontal="center"/>
      <protection/>
    </xf>
    <xf numFmtId="1" fontId="2" fillId="0" borderId="11" xfId="46" applyNumberFormat="1" applyFont="1" applyFill="1" applyBorder="1" applyAlignment="1">
      <alignment horizontal="center"/>
      <protection/>
    </xf>
    <xf numFmtId="4" fontId="3" fillId="0" borderId="26" xfId="0" applyNumberFormat="1" applyFont="1" applyFill="1" applyBorder="1" applyAlignment="1">
      <alignment/>
    </xf>
    <xf numFmtId="166" fontId="3" fillId="0" borderId="26" xfId="42" applyNumberFormat="1" applyFont="1" applyFill="1" applyBorder="1" applyAlignment="1" applyProtection="1">
      <alignment/>
      <protection/>
    </xf>
    <xf numFmtId="164" fontId="7" fillId="0" borderId="36" xfId="42" applyFont="1" applyFill="1" applyBorder="1" applyAlignment="1" applyProtection="1">
      <alignment/>
      <protection/>
    </xf>
    <xf numFmtId="0" fontId="2" fillId="0" borderId="34" xfId="46" applyFont="1" applyFill="1" applyBorder="1" applyAlignment="1">
      <alignment horizontal="center"/>
      <protection/>
    </xf>
    <xf numFmtId="14" fontId="2" fillId="0" borderId="34" xfId="46" applyNumberFormat="1" applyFont="1" applyFill="1" applyBorder="1" applyAlignment="1" quotePrefix="1">
      <alignment horizontal="center"/>
      <protection/>
    </xf>
    <xf numFmtId="0" fontId="3" fillId="0" borderId="34" xfId="0" applyFont="1" applyFill="1" applyBorder="1" applyAlignment="1" quotePrefix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wrapText="1"/>
    </xf>
    <xf numFmtId="165" fontId="3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164" fontId="3" fillId="0" borderId="34" xfId="42" applyFont="1" applyFill="1" applyBorder="1" applyAlignment="1" applyProtection="1">
      <alignment/>
      <protection/>
    </xf>
    <xf numFmtId="164" fontId="3" fillId="0" borderId="39" xfId="42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26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90</xdr:row>
      <xdr:rowOff>0</xdr:rowOff>
    </xdr:from>
    <xdr:ext cx="1924050" cy="695325"/>
    <xdr:sp>
      <xdr:nvSpPr>
        <xdr:cNvPr id="1" name="Picture 1" descr="Description: Logo MICM final 2"/>
        <xdr:cNvSpPr>
          <a:spLocks noChangeAspect="1"/>
        </xdr:cNvSpPr>
      </xdr:nvSpPr>
      <xdr:spPr>
        <a:xfrm>
          <a:off x="3790950" y="288512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92</xdr:row>
      <xdr:rowOff>0</xdr:rowOff>
    </xdr:from>
    <xdr:ext cx="1924050" cy="69532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790950" y="295560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924050" cy="69532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3790950" y="288512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1057275</xdr:colOff>
      <xdr:row>3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051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90</xdr:row>
      <xdr:rowOff>0</xdr:rowOff>
    </xdr:from>
    <xdr:ext cx="1400175" cy="790575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381000" y="288512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400175" cy="790575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381000" y="288512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400175" cy="790575"/>
    <xdr:sp>
      <xdr:nvSpPr>
        <xdr:cNvPr id="7" name="Picture 1" descr="Description: Logo MICM final 2"/>
        <xdr:cNvSpPr>
          <a:spLocks noChangeAspect="1"/>
        </xdr:cNvSpPr>
      </xdr:nvSpPr>
      <xdr:spPr>
        <a:xfrm>
          <a:off x="381000" y="288512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1924050" cy="666750"/>
    <xdr:sp>
      <xdr:nvSpPr>
        <xdr:cNvPr id="8" name="Picture 1" descr="Description: Logo MICM final 2"/>
        <xdr:cNvSpPr>
          <a:spLocks noChangeAspect="1"/>
        </xdr:cNvSpPr>
      </xdr:nvSpPr>
      <xdr:spPr>
        <a:xfrm>
          <a:off x="3790950" y="28536900"/>
          <a:ext cx="1924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1924050" cy="666750"/>
    <xdr:sp>
      <xdr:nvSpPr>
        <xdr:cNvPr id="9" name="Picture 1" descr="Description: Logo MICM final 2"/>
        <xdr:cNvSpPr>
          <a:spLocks noChangeAspect="1"/>
        </xdr:cNvSpPr>
      </xdr:nvSpPr>
      <xdr:spPr>
        <a:xfrm>
          <a:off x="3790950" y="28536900"/>
          <a:ext cx="1924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962025</xdr:colOff>
      <xdr:row>3</xdr:row>
      <xdr:rowOff>85725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098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89</xdr:row>
      <xdr:rowOff>0</xdr:rowOff>
    </xdr:from>
    <xdr:ext cx="1400175" cy="666750"/>
    <xdr:sp>
      <xdr:nvSpPr>
        <xdr:cNvPr id="11" name="Picture 1" descr="Description: Logo MICM final 2"/>
        <xdr:cNvSpPr>
          <a:spLocks noChangeAspect="1"/>
        </xdr:cNvSpPr>
      </xdr:nvSpPr>
      <xdr:spPr>
        <a:xfrm>
          <a:off x="381000" y="28536900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1400175" cy="666750"/>
    <xdr:sp>
      <xdr:nvSpPr>
        <xdr:cNvPr id="12" name="Picture 1" descr="Description: Logo MICM final 2"/>
        <xdr:cNvSpPr>
          <a:spLocks noChangeAspect="1"/>
        </xdr:cNvSpPr>
      </xdr:nvSpPr>
      <xdr:spPr>
        <a:xfrm>
          <a:off x="381000" y="28536900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1400175" cy="666750"/>
    <xdr:sp>
      <xdr:nvSpPr>
        <xdr:cNvPr id="13" name="Picture 1" descr="Description: Logo MICM final 2"/>
        <xdr:cNvSpPr>
          <a:spLocks noChangeAspect="1"/>
        </xdr:cNvSpPr>
      </xdr:nvSpPr>
      <xdr:spPr>
        <a:xfrm>
          <a:off x="381000" y="28536900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247</xdr:row>
      <xdr:rowOff>0</xdr:rowOff>
    </xdr:from>
    <xdr:ext cx="1924050" cy="923925"/>
    <xdr:sp>
      <xdr:nvSpPr>
        <xdr:cNvPr id="14" name="Picture 1" descr="Description: Logo MICM final 2"/>
        <xdr:cNvSpPr>
          <a:spLocks noChangeAspect="1"/>
        </xdr:cNvSpPr>
      </xdr:nvSpPr>
      <xdr:spPr>
        <a:xfrm>
          <a:off x="3790950" y="79047975"/>
          <a:ext cx="19240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866775</xdr:colOff>
      <xdr:row>3</xdr:row>
      <xdr:rowOff>85725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146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245</xdr:row>
      <xdr:rowOff>0</xdr:rowOff>
    </xdr:from>
    <xdr:ext cx="1400175" cy="438150"/>
    <xdr:sp>
      <xdr:nvSpPr>
        <xdr:cNvPr id="16" name="Picture 1" descr="Description: Logo MICM final 2"/>
        <xdr:cNvSpPr>
          <a:spLocks noChangeAspect="1"/>
        </xdr:cNvSpPr>
      </xdr:nvSpPr>
      <xdr:spPr>
        <a:xfrm>
          <a:off x="381000" y="78724125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1400175" cy="438150"/>
    <xdr:sp>
      <xdr:nvSpPr>
        <xdr:cNvPr id="17" name="Picture 1" descr="Description: Logo MICM final 2"/>
        <xdr:cNvSpPr>
          <a:spLocks noChangeAspect="1"/>
        </xdr:cNvSpPr>
      </xdr:nvSpPr>
      <xdr:spPr>
        <a:xfrm>
          <a:off x="381000" y="78724125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1400175" cy="438150"/>
    <xdr:sp>
      <xdr:nvSpPr>
        <xdr:cNvPr id="18" name="Picture 1" descr="Description: Logo MICM final 2"/>
        <xdr:cNvSpPr>
          <a:spLocks noChangeAspect="1"/>
        </xdr:cNvSpPr>
      </xdr:nvSpPr>
      <xdr:spPr>
        <a:xfrm>
          <a:off x="381000" y="78724125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245</xdr:row>
      <xdr:rowOff>0</xdr:rowOff>
    </xdr:from>
    <xdr:ext cx="0" cy="762000"/>
    <xdr:sp>
      <xdr:nvSpPr>
        <xdr:cNvPr id="19" name="Picture 1" descr="Description: Logo MICM final 2"/>
        <xdr:cNvSpPr>
          <a:spLocks noChangeAspect="1"/>
        </xdr:cNvSpPr>
      </xdr:nvSpPr>
      <xdr:spPr>
        <a:xfrm>
          <a:off x="12534900" y="787241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tabSelected="1" zoomScalePageLayoutView="0" workbookViewId="0" topLeftCell="A1">
      <selection activeCell="H242" sqref="H242"/>
    </sheetView>
  </sheetViews>
  <sheetFormatPr defaultColWidth="10.7109375" defaultRowHeight="12.75"/>
  <cols>
    <col min="1" max="1" width="5.7109375" style="6" customWidth="1"/>
    <col min="2" max="2" width="11.421875" style="6" hidden="1" customWidth="1"/>
    <col min="3" max="3" width="13.140625" style="6" hidden="1" customWidth="1"/>
    <col min="4" max="4" width="19.00390625" style="6" customWidth="1"/>
    <col min="5" max="5" width="21.00390625" style="6" customWidth="1"/>
    <col min="6" max="6" width="11.140625" style="6" customWidth="1"/>
    <col min="7" max="7" width="36.8515625" style="6" customWidth="1"/>
    <col min="8" max="8" width="35.28125" style="6" customWidth="1"/>
    <col min="9" max="9" width="15.7109375" style="6" bestFit="1" customWidth="1"/>
    <col min="10" max="10" width="9.00390625" style="6" customWidth="1"/>
    <col min="11" max="11" width="1.28515625" style="6" customWidth="1"/>
    <col min="12" max="12" width="6.57421875" style="6" customWidth="1"/>
    <col min="13" max="13" width="13.421875" style="6" customWidth="1"/>
    <col min="14" max="14" width="13.00390625" style="6" customWidth="1"/>
    <col min="15" max="17" width="13.140625" style="6" customWidth="1"/>
    <col min="18" max="18" width="14.140625" style="6" customWidth="1"/>
    <col min="19" max="16384" width="10.7109375" style="6" customWidth="1"/>
  </cols>
  <sheetData>
    <row r="1" spans="1:16" ht="26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23.25">
      <c r="A2" s="145" t="s">
        <v>66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5.75">
      <c r="A3" s="146" t="s">
        <v>509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5.75">
      <c r="A4" s="146" t="s">
        <v>109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5" ht="15.75" thickBot="1">
      <c r="A5" s="7"/>
      <c r="B5" s="8"/>
      <c r="C5" s="8"/>
      <c r="G5" s="8" t="s">
        <v>1</v>
      </c>
      <c r="K5" s="147" t="s">
        <v>0</v>
      </c>
      <c r="L5" s="147"/>
      <c r="M5" s="147"/>
      <c r="N5" s="147"/>
      <c r="O5" s="147"/>
    </row>
    <row r="6" spans="1:18" s="23" customFormat="1" ht="30.75" customHeight="1" thickBot="1">
      <c r="A6" s="9" t="s">
        <v>2</v>
      </c>
      <c r="B6" s="10" t="s">
        <v>56</v>
      </c>
      <c r="C6" s="11" t="s">
        <v>57</v>
      </c>
      <c r="D6" s="12" t="s">
        <v>3</v>
      </c>
      <c r="E6" s="9" t="s">
        <v>4</v>
      </c>
      <c r="F6" s="15" t="s">
        <v>63</v>
      </c>
      <c r="G6" s="12" t="s">
        <v>5</v>
      </c>
      <c r="H6" s="9" t="s">
        <v>6</v>
      </c>
      <c r="I6" s="13" t="s">
        <v>7</v>
      </c>
      <c r="J6" s="14" t="s">
        <v>1024</v>
      </c>
      <c r="K6" s="12"/>
      <c r="L6" s="16" t="s">
        <v>8</v>
      </c>
      <c r="M6" s="17" t="s">
        <v>55</v>
      </c>
      <c r="N6" s="18" t="s">
        <v>9</v>
      </c>
      <c r="O6" s="19" t="s">
        <v>107</v>
      </c>
      <c r="P6" s="20" t="s">
        <v>10</v>
      </c>
      <c r="Q6" s="21" t="s">
        <v>106</v>
      </c>
      <c r="R6" s="22" t="s">
        <v>11</v>
      </c>
    </row>
    <row r="7" spans="1:19" s="29" customFormat="1" ht="21.75" customHeight="1">
      <c r="A7" s="89" t="s">
        <v>142</v>
      </c>
      <c r="B7" s="96" t="s">
        <v>712</v>
      </c>
      <c r="C7" s="90">
        <v>42957</v>
      </c>
      <c r="D7" s="91" t="s">
        <v>713</v>
      </c>
      <c r="E7" s="91" t="s">
        <v>714</v>
      </c>
      <c r="F7" s="24">
        <v>43021</v>
      </c>
      <c r="G7" s="97" t="s">
        <v>715</v>
      </c>
      <c r="H7" s="98" t="s">
        <v>716</v>
      </c>
      <c r="I7" s="92">
        <v>6688.8</v>
      </c>
      <c r="J7" s="138" t="s">
        <v>1026</v>
      </c>
      <c r="K7" s="25"/>
      <c r="L7" s="26">
        <v>18</v>
      </c>
      <c r="M7" s="92">
        <v>6688.8</v>
      </c>
      <c r="N7" s="92"/>
      <c r="O7" s="92"/>
      <c r="P7" s="27"/>
      <c r="Q7" s="92"/>
      <c r="R7" s="28">
        <f aca="true" t="shared" si="0" ref="R7:R57">SUM(M7:Q7)</f>
        <v>6688.8</v>
      </c>
      <c r="S7" s="23"/>
    </row>
    <row r="8" spans="1:18" s="23" customFormat="1" ht="21.75" customHeight="1">
      <c r="A8" s="2" t="s">
        <v>143</v>
      </c>
      <c r="B8" s="84"/>
      <c r="C8" s="48"/>
      <c r="D8" s="79">
        <v>28069</v>
      </c>
      <c r="E8" s="79" t="s">
        <v>708</v>
      </c>
      <c r="F8" s="37">
        <v>43013</v>
      </c>
      <c r="G8" s="80" t="s">
        <v>331</v>
      </c>
      <c r="H8" s="81" t="s">
        <v>709</v>
      </c>
      <c r="I8" s="45">
        <v>104190.45</v>
      </c>
      <c r="J8" s="139" t="s">
        <v>1027</v>
      </c>
      <c r="K8" s="50"/>
      <c r="L8" s="39">
        <v>26</v>
      </c>
      <c r="M8" s="45">
        <v>104190.45</v>
      </c>
      <c r="N8" s="45"/>
      <c r="O8" s="45"/>
      <c r="P8" s="41"/>
      <c r="Q8" s="45"/>
      <c r="R8" s="42">
        <f t="shared" si="0"/>
        <v>104190.45</v>
      </c>
    </row>
    <row r="9" spans="1:18" s="23" customFormat="1" ht="21.75" customHeight="1">
      <c r="A9" s="2" t="s">
        <v>144</v>
      </c>
      <c r="B9" s="84"/>
      <c r="C9" s="48"/>
      <c r="D9" s="79">
        <v>28269</v>
      </c>
      <c r="E9" s="79" t="s">
        <v>710</v>
      </c>
      <c r="F9" s="37">
        <v>43024</v>
      </c>
      <c r="G9" s="80" t="s">
        <v>331</v>
      </c>
      <c r="H9" s="81" t="s">
        <v>711</v>
      </c>
      <c r="I9" s="45">
        <v>104113.1</v>
      </c>
      <c r="J9" s="139" t="s">
        <v>1027</v>
      </c>
      <c r="K9" s="38"/>
      <c r="L9" s="39">
        <v>15</v>
      </c>
      <c r="M9" s="45">
        <v>104113.1</v>
      </c>
      <c r="N9" s="45"/>
      <c r="O9" s="45"/>
      <c r="P9" s="41"/>
      <c r="Q9" s="45"/>
      <c r="R9" s="42">
        <f t="shared" si="0"/>
        <v>104113.1</v>
      </c>
    </row>
    <row r="10" spans="1:18" s="23" customFormat="1" ht="24.75" customHeight="1">
      <c r="A10" s="2" t="s">
        <v>145</v>
      </c>
      <c r="B10" s="84" t="s">
        <v>549</v>
      </c>
      <c r="C10" s="104">
        <v>42970</v>
      </c>
      <c r="D10" s="78">
        <v>26</v>
      </c>
      <c r="E10" s="79" t="s">
        <v>550</v>
      </c>
      <c r="F10" s="106">
        <v>43005</v>
      </c>
      <c r="G10" s="80" t="s">
        <v>123</v>
      </c>
      <c r="H10" s="81" t="s">
        <v>551</v>
      </c>
      <c r="I10" s="105">
        <v>149978</v>
      </c>
      <c r="J10" s="139" t="s">
        <v>1028</v>
      </c>
      <c r="K10" s="38"/>
      <c r="L10" s="39">
        <v>34</v>
      </c>
      <c r="M10" s="46"/>
      <c r="N10" s="105">
        <v>149978</v>
      </c>
      <c r="O10" s="45"/>
      <c r="P10" s="41"/>
      <c r="Q10" s="45"/>
      <c r="R10" s="42">
        <f t="shared" si="0"/>
        <v>149978</v>
      </c>
    </row>
    <row r="11" spans="1:18" s="23" customFormat="1" ht="24.75" customHeight="1">
      <c r="A11" s="2" t="s">
        <v>146</v>
      </c>
      <c r="B11" s="84" t="s">
        <v>772</v>
      </c>
      <c r="C11" s="48">
        <v>43020</v>
      </c>
      <c r="D11" s="78" t="s">
        <v>773</v>
      </c>
      <c r="E11" s="79" t="s">
        <v>774</v>
      </c>
      <c r="F11" s="37">
        <v>43026</v>
      </c>
      <c r="G11" s="80" t="s">
        <v>123</v>
      </c>
      <c r="H11" s="81" t="s">
        <v>775</v>
      </c>
      <c r="I11" s="45">
        <v>45430</v>
      </c>
      <c r="J11" s="139" t="s">
        <v>1029</v>
      </c>
      <c r="K11" s="38"/>
      <c r="L11" s="39">
        <v>13</v>
      </c>
      <c r="M11" s="45">
        <v>45430</v>
      </c>
      <c r="N11" s="45"/>
      <c r="O11" s="45"/>
      <c r="P11" s="41"/>
      <c r="Q11" s="45"/>
      <c r="R11" s="42">
        <f t="shared" si="0"/>
        <v>45430</v>
      </c>
    </row>
    <row r="12" spans="1:18" s="23" customFormat="1" ht="24.75" customHeight="1">
      <c r="A12" s="2" t="s">
        <v>147</v>
      </c>
      <c r="B12" s="95" t="s">
        <v>876</v>
      </c>
      <c r="C12" s="49">
        <v>43024</v>
      </c>
      <c r="D12" s="78" t="s">
        <v>634</v>
      </c>
      <c r="E12" s="79" t="s">
        <v>108</v>
      </c>
      <c r="F12" s="37">
        <v>43031</v>
      </c>
      <c r="G12" s="83" t="s">
        <v>877</v>
      </c>
      <c r="H12" s="81" t="s">
        <v>878</v>
      </c>
      <c r="I12" s="36">
        <v>349752</v>
      </c>
      <c r="J12" s="139" t="s">
        <v>1030</v>
      </c>
      <c r="K12" s="38"/>
      <c r="L12" s="39">
        <v>8</v>
      </c>
      <c r="M12" s="36">
        <v>349752</v>
      </c>
      <c r="N12" s="41"/>
      <c r="O12" s="36"/>
      <c r="P12" s="41"/>
      <c r="Q12" s="36"/>
      <c r="R12" s="42">
        <f t="shared" si="0"/>
        <v>349752</v>
      </c>
    </row>
    <row r="13" spans="1:18" s="23" customFormat="1" ht="21.75" customHeight="1">
      <c r="A13" s="2" t="s">
        <v>148</v>
      </c>
      <c r="B13" s="84" t="s">
        <v>333</v>
      </c>
      <c r="C13" s="104">
        <v>42902</v>
      </c>
      <c r="D13" s="78" t="s">
        <v>53</v>
      </c>
      <c r="E13" s="79" t="s">
        <v>22</v>
      </c>
      <c r="F13" s="106">
        <v>42948</v>
      </c>
      <c r="G13" s="80" t="s">
        <v>99</v>
      </c>
      <c r="H13" s="80" t="s">
        <v>334</v>
      </c>
      <c r="I13" s="105">
        <v>624963.99</v>
      </c>
      <c r="J13" s="139" t="s">
        <v>1031</v>
      </c>
      <c r="K13" s="38"/>
      <c r="L13" s="39">
        <v>91</v>
      </c>
      <c r="M13" s="46"/>
      <c r="N13" s="45"/>
      <c r="O13" s="45"/>
      <c r="P13" s="46">
        <v>624963.99</v>
      </c>
      <c r="Q13" s="45"/>
      <c r="R13" s="42">
        <f t="shared" si="0"/>
        <v>624963.99</v>
      </c>
    </row>
    <row r="14" spans="1:18" s="23" customFormat="1" ht="21.75" customHeight="1">
      <c r="A14" s="2" t="s">
        <v>149</v>
      </c>
      <c r="B14" s="43" t="s">
        <v>344</v>
      </c>
      <c r="C14" s="49">
        <v>42949</v>
      </c>
      <c r="D14" s="32" t="s">
        <v>339</v>
      </c>
      <c r="E14" s="33" t="s">
        <v>19</v>
      </c>
      <c r="F14" s="37">
        <v>42951</v>
      </c>
      <c r="G14" s="44" t="s">
        <v>99</v>
      </c>
      <c r="H14" s="44" t="s">
        <v>345</v>
      </c>
      <c r="I14" s="45">
        <v>290028.66</v>
      </c>
      <c r="J14" s="139" t="s">
        <v>1031</v>
      </c>
      <c r="K14" s="50"/>
      <c r="L14" s="39">
        <v>88</v>
      </c>
      <c r="M14" s="46"/>
      <c r="N14" s="45"/>
      <c r="O14" s="46">
        <v>290028.66</v>
      </c>
      <c r="P14" s="41"/>
      <c r="Q14" s="45"/>
      <c r="R14" s="42">
        <f t="shared" si="0"/>
        <v>290028.66</v>
      </c>
    </row>
    <row r="15" spans="1:18" s="23" customFormat="1" ht="21.75" customHeight="1">
      <c r="A15" s="2" t="s">
        <v>150</v>
      </c>
      <c r="B15" s="43" t="s">
        <v>126</v>
      </c>
      <c r="C15" s="49">
        <v>42879</v>
      </c>
      <c r="D15" s="33" t="s">
        <v>127</v>
      </c>
      <c r="E15" s="33" t="s">
        <v>128</v>
      </c>
      <c r="F15" s="37">
        <v>42887</v>
      </c>
      <c r="G15" s="44" t="s">
        <v>21</v>
      </c>
      <c r="H15" s="44" t="s">
        <v>129</v>
      </c>
      <c r="I15" s="45">
        <v>35587.5</v>
      </c>
      <c r="J15" s="139" t="s">
        <v>1032</v>
      </c>
      <c r="K15" s="50"/>
      <c r="L15" s="39">
        <v>152</v>
      </c>
      <c r="M15" s="46"/>
      <c r="N15" s="46"/>
      <c r="O15" s="45"/>
      <c r="P15" s="45"/>
      <c r="Q15" s="45">
        <v>35587.5</v>
      </c>
      <c r="R15" s="42">
        <f t="shared" si="0"/>
        <v>35587.5</v>
      </c>
    </row>
    <row r="16" spans="1:18" s="23" customFormat="1" ht="21.75" customHeight="1">
      <c r="A16" s="2" t="s">
        <v>151</v>
      </c>
      <c r="B16" s="43" t="s">
        <v>124</v>
      </c>
      <c r="C16" s="49">
        <v>42842</v>
      </c>
      <c r="D16" s="33" t="s">
        <v>130</v>
      </c>
      <c r="E16" s="33" t="s">
        <v>125</v>
      </c>
      <c r="F16" s="37">
        <v>42887</v>
      </c>
      <c r="G16" s="44" t="s">
        <v>21</v>
      </c>
      <c r="H16" s="44" t="s">
        <v>131</v>
      </c>
      <c r="I16" s="45">
        <v>71100</v>
      </c>
      <c r="J16" s="139" t="s">
        <v>1032</v>
      </c>
      <c r="K16" s="50"/>
      <c r="L16" s="39">
        <v>152</v>
      </c>
      <c r="M16" s="46"/>
      <c r="N16" s="46"/>
      <c r="O16" s="45"/>
      <c r="P16" s="45"/>
      <c r="Q16" s="45">
        <v>71100</v>
      </c>
      <c r="R16" s="42">
        <f t="shared" si="0"/>
        <v>71100</v>
      </c>
    </row>
    <row r="17" spans="1:18" s="23" customFormat="1" ht="21.75" customHeight="1">
      <c r="A17" s="2" t="s">
        <v>152</v>
      </c>
      <c r="B17" s="43" t="s">
        <v>135</v>
      </c>
      <c r="C17" s="49">
        <v>42893</v>
      </c>
      <c r="D17" s="33" t="s">
        <v>136</v>
      </c>
      <c r="E17" s="33" t="s">
        <v>137</v>
      </c>
      <c r="F17" s="37">
        <v>42898</v>
      </c>
      <c r="G17" s="44" t="s">
        <v>21</v>
      </c>
      <c r="H17" s="44" t="s">
        <v>138</v>
      </c>
      <c r="I17" s="45">
        <v>22800</v>
      </c>
      <c r="J17" s="139" t="s">
        <v>1032</v>
      </c>
      <c r="K17" s="38"/>
      <c r="L17" s="39">
        <v>141</v>
      </c>
      <c r="M17" s="45"/>
      <c r="N17" s="45"/>
      <c r="O17" s="45"/>
      <c r="P17" s="41"/>
      <c r="Q17" s="45">
        <v>22800</v>
      </c>
      <c r="R17" s="42">
        <f t="shared" si="0"/>
        <v>22800</v>
      </c>
    </row>
    <row r="18" spans="1:18" s="23" customFormat="1" ht="21.75" customHeight="1">
      <c r="A18" s="2" t="s">
        <v>153</v>
      </c>
      <c r="B18" s="43" t="s">
        <v>294</v>
      </c>
      <c r="C18" s="49">
        <v>42916</v>
      </c>
      <c r="D18" s="33" t="s">
        <v>295</v>
      </c>
      <c r="E18" s="33" t="s">
        <v>296</v>
      </c>
      <c r="F18" s="37">
        <v>42919</v>
      </c>
      <c r="G18" s="44" t="s">
        <v>21</v>
      </c>
      <c r="H18" s="44" t="s">
        <v>297</v>
      </c>
      <c r="I18" s="45">
        <v>5700</v>
      </c>
      <c r="J18" s="139" t="s">
        <v>1032</v>
      </c>
      <c r="K18" s="38"/>
      <c r="L18" s="39">
        <v>120</v>
      </c>
      <c r="M18" s="46"/>
      <c r="N18" s="45"/>
      <c r="O18" s="45"/>
      <c r="P18" s="45">
        <v>5700</v>
      </c>
      <c r="Q18" s="41"/>
      <c r="R18" s="42">
        <f t="shared" si="0"/>
        <v>5700</v>
      </c>
    </row>
    <row r="19" spans="1:18" s="23" customFormat="1" ht="24.75" customHeight="1">
      <c r="A19" s="2" t="s">
        <v>387</v>
      </c>
      <c r="B19" s="47" t="s">
        <v>351</v>
      </c>
      <c r="C19" s="48">
        <v>42950</v>
      </c>
      <c r="D19" s="33" t="s">
        <v>352</v>
      </c>
      <c r="E19" s="33" t="s">
        <v>353</v>
      </c>
      <c r="F19" s="37">
        <v>42952</v>
      </c>
      <c r="G19" s="44" t="s">
        <v>21</v>
      </c>
      <c r="H19" s="35" t="s">
        <v>354</v>
      </c>
      <c r="I19" s="45">
        <v>11407.2</v>
      </c>
      <c r="J19" s="139" t="s">
        <v>1032</v>
      </c>
      <c r="K19" s="38"/>
      <c r="L19" s="39">
        <v>87</v>
      </c>
      <c r="M19" s="46"/>
      <c r="N19" s="45"/>
      <c r="O19" s="46">
        <v>11407.2</v>
      </c>
      <c r="P19" s="41"/>
      <c r="Q19" s="45"/>
      <c r="R19" s="42">
        <f t="shared" si="0"/>
        <v>11407.2</v>
      </c>
    </row>
    <row r="20" spans="1:18" s="23" customFormat="1" ht="24.75" customHeight="1">
      <c r="A20" s="2" t="s">
        <v>154</v>
      </c>
      <c r="B20" s="47" t="s">
        <v>363</v>
      </c>
      <c r="C20" s="48">
        <v>42943</v>
      </c>
      <c r="D20" s="33" t="s">
        <v>364</v>
      </c>
      <c r="E20" s="33" t="s">
        <v>365</v>
      </c>
      <c r="F20" s="37">
        <v>42952</v>
      </c>
      <c r="G20" s="44" t="s">
        <v>21</v>
      </c>
      <c r="H20" s="35" t="s">
        <v>366</v>
      </c>
      <c r="I20" s="45">
        <v>5703.6</v>
      </c>
      <c r="J20" s="139" t="s">
        <v>1032</v>
      </c>
      <c r="K20" s="38"/>
      <c r="L20" s="39">
        <v>87</v>
      </c>
      <c r="M20" s="46"/>
      <c r="N20" s="45"/>
      <c r="O20" s="46">
        <v>5703.6</v>
      </c>
      <c r="P20" s="41"/>
      <c r="Q20" s="45"/>
      <c r="R20" s="42">
        <f t="shared" si="0"/>
        <v>5703.6</v>
      </c>
    </row>
    <row r="21" spans="1:18" s="23" customFormat="1" ht="24.75" customHeight="1">
      <c r="A21" s="2" t="s">
        <v>155</v>
      </c>
      <c r="B21" s="47" t="s">
        <v>367</v>
      </c>
      <c r="C21" s="48">
        <v>42941</v>
      </c>
      <c r="D21" s="33" t="s">
        <v>368</v>
      </c>
      <c r="E21" s="33" t="s">
        <v>369</v>
      </c>
      <c r="F21" s="37">
        <v>42949</v>
      </c>
      <c r="G21" s="44" t="s">
        <v>21</v>
      </c>
      <c r="H21" s="35" t="s">
        <v>370</v>
      </c>
      <c r="I21" s="45">
        <v>11407.2</v>
      </c>
      <c r="J21" s="139" t="s">
        <v>1032</v>
      </c>
      <c r="K21" s="38"/>
      <c r="L21" s="39">
        <v>90</v>
      </c>
      <c r="M21" s="46"/>
      <c r="N21" s="45"/>
      <c r="O21" s="46">
        <v>11407.2</v>
      </c>
      <c r="P21" s="41"/>
      <c r="Q21" s="45"/>
      <c r="R21" s="42">
        <f t="shared" si="0"/>
        <v>11407.2</v>
      </c>
    </row>
    <row r="22" spans="1:18" s="23" customFormat="1" ht="24.75" customHeight="1">
      <c r="A22" s="2" t="s">
        <v>318</v>
      </c>
      <c r="B22" s="47" t="s">
        <v>359</v>
      </c>
      <c r="C22" s="48">
        <v>42943</v>
      </c>
      <c r="D22" s="33" t="s">
        <v>360</v>
      </c>
      <c r="E22" s="33" t="s">
        <v>361</v>
      </c>
      <c r="F22" s="37">
        <v>42956</v>
      </c>
      <c r="G22" s="44" t="s">
        <v>21</v>
      </c>
      <c r="H22" s="35" t="s">
        <v>362</v>
      </c>
      <c r="I22" s="45">
        <v>39925.21</v>
      </c>
      <c r="J22" s="139" t="s">
        <v>1032</v>
      </c>
      <c r="K22" s="38"/>
      <c r="L22" s="39">
        <v>83</v>
      </c>
      <c r="M22" s="46"/>
      <c r="N22" s="45"/>
      <c r="O22" s="46">
        <v>39925.21</v>
      </c>
      <c r="P22" s="41"/>
      <c r="Q22" s="45"/>
      <c r="R22" s="42">
        <f t="shared" si="0"/>
        <v>39925.21</v>
      </c>
    </row>
    <row r="23" spans="1:18" s="23" customFormat="1" ht="24.75" customHeight="1">
      <c r="A23" s="2" t="s">
        <v>319</v>
      </c>
      <c r="B23" s="47" t="s">
        <v>347</v>
      </c>
      <c r="C23" s="48">
        <v>42943</v>
      </c>
      <c r="D23" s="33" t="s">
        <v>348</v>
      </c>
      <c r="E23" s="33" t="s">
        <v>349</v>
      </c>
      <c r="F23" s="37">
        <v>42950</v>
      </c>
      <c r="G23" s="44" t="s">
        <v>21</v>
      </c>
      <c r="H23" s="35" t="s">
        <v>350</v>
      </c>
      <c r="I23" s="45">
        <v>17110.8</v>
      </c>
      <c r="J23" s="139" t="s">
        <v>1032</v>
      </c>
      <c r="K23" s="38"/>
      <c r="L23" s="39">
        <v>89</v>
      </c>
      <c r="M23" s="46"/>
      <c r="N23" s="45"/>
      <c r="O23" s="46">
        <v>17110.8</v>
      </c>
      <c r="P23" s="41"/>
      <c r="Q23" s="45"/>
      <c r="R23" s="42">
        <f t="shared" si="0"/>
        <v>17110.8</v>
      </c>
    </row>
    <row r="24" spans="1:18" s="23" customFormat="1" ht="24.75" customHeight="1">
      <c r="A24" s="2" t="s">
        <v>320</v>
      </c>
      <c r="B24" s="47" t="s">
        <v>355</v>
      </c>
      <c r="C24" s="48">
        <v>42948</v>
      </c>
      <c r="D24" s="33" t="s">
        <v>356</v>
      </c>
      <c r="E24" s="33" t="s">
        <v>357</v>
      </c>
      <c r="F24" s="37">
        <v>42953</v>
      </c>
      <c r="G24" s="44" t="s">
        <v>21</v>
      </c>
      <c r="H24" s="35" t="s">
        <v>358</v>
      </c>
      <c r="I24" s="45">
        <v>11407.2</v>
      </c>
      <c r="J24" s="139" t="s">
        <v>1032</v>
      </c>
      <c r="K24" s="38"/>
      <c r="L24" s="39">
        <v>86</v>
      </c>
      <c r="M24" s="46"/>
      <c r="N24" s="45"/>
      <c r="O24" s="46">
        <v>11407.2</v>
      </c>
      <c r="P24" s="41"/>
      <c r="Q24" s="45"/>
      <c r="R24" s="42">
        <f t="shared" si="0"/>
        <v>11407.2</v>
      </c>
    </row>
    <row r="25" spans="1:18" s="23" customFormat="1" ht="24.75" customHeight="1">
      <c r="A25" s="2" t="s">
        <v>321</v>
      </c>
      <c r="B25" s="47" t="s">
        <v>371</v>
      </c>
      <c r="C25" s="48">
        <v>42942</v>
      </c>
      <c r="D25" s="33" t="s">
        <v>372</v>
      </c>
      <c r="E25" s="33" t="s">
        <v>373</v>
      </c>
      <c r="F25" s="37">
        <v>42948</v>
      </c>
      <c r="G25" s="44" t="s">
        <v>21</v>
      </c>
      <c r="H25" s="35" t="s">
        <v>374</v>
      </c>
      <c r="I25" s="45">
        <v>11407.2</v>
      </c>
      <c r="J25" s="139" t="s">
        <v>1032</v>
      </c>
      <c r="K25" s="38"/>
      <c r="L25" s="39">
        <v>91</v>
      </c>
      <c r="M25" s="46"/>
      <c r="N25" s="45"/>
      <c r="O25" s="45"/>
      <c r="P25" s="46">
        <v>11407.2</v>
      </c>
      <c r="Q25" s="45"/>
      <c r="R25" s="42">
        <f t="shared" si="0"/>
        <v>11407.2</v>
      </c>
    </row>
    <row r="26" spans="1:18" s="23" customFormat="1" ht="24.75" customHeight="1">
      <c r="A26" s="2" t="s">
        <v>156</v>
      </c>
      <c r="B26" s="47" t="s">
        <v>383</v>
      </c>
      <c r="C26" s="48">
        <v>42941</v>
      </c>
      <c r="D26" s="33" t="s">
        <v>384</v>
      </c>
      <c r="E26" s="33" t="s">
        <v>385</v>
      </c>
      <c r="F26" s="37">
        <v>42948</v>
      </c>
      <c r="G26" s="44" t="s">
        <v>21</v>
      </c>
      <c r="H26" s="35" t="s">
        <v>386</v>
      </c>
      <c r="I26" s="45">
        <v>11407.2</v>
      </c>
      <c r="J26" s="139" t="s">
        <v>1032</v>
      </c>
      <c r="K26" s="38"/>
      <c r="L26" s="39">
        <v>91</v>
      </c>
      <c r="M26" s="46"/>
      <c r="N26" s="45"/>
      <c r="O26" s="45"/>
      <c r="P26" s="46">
        <v>11407.2</v>
      </c>
      <c r="Q26" s="45"/>
      <c r="R26" s="42">
        <f t="shared" si="0"/>
        <v>11407.2</v>
      </c>
    </row>
    <row r="27" spans="1:18" s="23" customFormat="1" ht="24.75" customHeight="1">
      <c r="A27" s="2" t="s">
        <v>157</v>
      </c>
      <c r="B27" s="52" t="s">
        <v>375</v>
      </c>
      <c r="C27" s="53">
        <v>42943</v>
      </c>
      <c r="D27" s="55" t="s">
        <v>376</v>
      </c>
      <c r="E27" s="55" t="s">
        <v>377</v>
      </c>
      <c r="F27" s="37">
        <v>42956</v>
      </c>
      <c r="G27" s="44" t="s">
        <v>21</v>
      </c>
      <c r="H27" s="35" t="s">
        <v>378</v>
      </c>
      <c r="I27" s="45">
        <v>5703.6</v>
      </c>
      <c r="J27" s="139" t="s">
        <v>1032</v>
      </c>
      <c r="K27" s="38"/>
      <c r="L27" s="39">
        <v>83</v>
      </c>
      <c r="M27" s="45"/>
      <c r="N27" s="45"/>
      <c r="O27" s="45">
        <v>5703.6</v>
      </c>
      <c r="P27" s="41"/>
      <c r="Q27" s="45"/>
      <c r="R27" s="42">
        <f t="shared" si="0"/>
        <v>5703.6</v>
      </c>
    </row>
    <row r="28" spans="1:18" s="23" customFormat="1" ht="24.75" customHeight="1">
      <c r="A28" s="2" t="s">
        <v>322</v>
      </c>
      <c r="B28" s="47" t="s">
        <v>379</v>
      </c>
      <c r="C28" s="48">
        <v>42943</v>
      </c>
      <c r="D28" s="33" t="s">
        <v>380</v>
      </c>
      <c r="E28" s="33" t="s">
        <v>381</v>
      </c>
      <c r="F28" s="37">
        <v>42959</v>
      </c>
      <c r="G28" s="44" t="s">
        <v>21</v>
      </c>
      <c r="H28" s="35" t="s">
        <v>382</v>
      </c>
      <c r="I28" s="45">
        <v>11407.2</v>
      </c>
      <c r="J28" s="139" t="s">
        <v>1032</v>
      </c>
      <c r="K28" s="38"/>
      <c r="L28" s="39">
        <v>80</v>
      </c>
      <c r="M28" s="46"/>
      <c r="N28" s="45"/>
      <c r="O28" s="46">
        <v>11407.2</v>
      </c>
      <c r="P28" s="41"/>
      <c r="Q28" s="45"/>
      <c r="R28" s="42">
        <f t="shared" si="0"/>
        <v>11407.2</v>
      </c>
    </row>
    <row r="29" spans="1:18" s="23" customFormat="1" ht="24.75" customHeight="1">
      <c r="A29" s="2" t="s">
        <v>158</v>
      </c>
      <c r="B29" s="47" t="s">
        <v>434</v>
      </c>
      <c r="C29" s="48">
        <v>42955</v>
      </c>
      <c r="D29" s="33" t="s">
        <v>435</v>
      </c>
      <c r="E29" s="33" t="s">
        <v>436</v>
      </c>
      <c r="F29" s="37">
        <v>42960</v>
      </c>
      <c r="G29" s="44" t="s">
        <v>21</v>
      </c>
      <c r="H29" s="35" t="s">
        <v>437</v>
      </c>
      <c r="I29" s="45">
        <v>22814.4</v>
      </c>
      <c r="J29" s="139" t="s">
        <v>1032</v>
      </c>
      <c r="K29" s="38"/>
      <c r="L29" s="39">
        <v>79</v>
      </c>
      <c r="M29" s="46"/>
      <c r="N29" s="45"/>
      <c r="O29" s="45">
        <v>22814.4</v>
      </c>
      <c r="P29" s="41"/>
      <c r="Q29" s="45"/>
      <c r="R29" s="42">
        <f t="shared" si="0"/>
        <v>22814.4</v>
      </c>
    </row>
    <row r="30" spans="1:18" s="23" customFormat="1" ht="24.75" customHeight="1">
      <c r="A30" s="2" t="s">
        <v>323</v>
      </c>
      <c r="B30" s="47" t="s">
        <v>101</v>
      </c>
      <c r="C30" s="48">
        <v>42844</v>
      </c>
      <c r="D30" s="33" t="s">
        <v>100</v>
      </c>
      <c r="E30" s="79" t="s">
        <v>631</v>
      </c>
      <c r="F30" s="37">
        <v>42851</v>
      </c>
      <c r="G30" s="44" t="s">
        <v>21</v>
      </c>
      <c r="H30" s="44" t="s">
        <v>102</v>
      </c>
      <c r="I30" s="45">
        <v>5688</v>
      </c>
      <c r="J30" s="139" t="s">
        <v>1032</v>
      </c>
      <c r="K30" s="38"/>
      <c r="L30" s="39">
        <v>188</v>
      </c>
      <c r="M30" s="45"/>
      <c r="N30" s="45"/>
      <c r="O30" s="45"/>
      <c r="P30" s="45"/>
      <c r="Q30" s="45">
        <v>5688</v>
      </c>
      <c r="R30" s="42">
        <f t="shared" si="0"/>
        <v>5688</v>
      </c>
    </row>
    <row r="31" spans="1:18" s="23" customFormat="1" ht="24.75" customHeight="1">
      <c r="A31" s="2" t="s">
        <v>159</v>
      </c>
      <c r="B31" s="84" t="s">
        <v>779</v>
      </c>
      <c r="C31" s="48">
        <v>42866</v>
      </c>
      <c r="D31" s="79" t="s">
        <v>780</v>
      </c>
      <c r="E31" s="79" t="s">
        <v>781</v>
      </c>
      <c r="F31" s="37">
        <v>43009</v>
      </c>
      <c r="G31" s="80" t="s">
        <v>21</v>
      </c>
      <c r="H31" s="81" t="s">
        <v>782</v>
      </c>
      <c r="I31" s="45">
        <v>85500</v>
      </c>
      <c r="J31" s="139" t="s">
        <v>1032</v>
      </c>
      <c r="K31" s="38"/>
      <c r="L31" s="39">
        <v>30</v>
      </c>
      <c r="M31" s="45">
        <v>85500</v>
      </c>
      <c r="N31" s="45"/>
      <c r="O31" s="45"/>
      <c r="P31" s="41"/>
      <c r="Q31" s="45"/>
      <c r="R31" s="42">
        <f t="shared" si="0"/>
        <v>85500</v>
      </c>
    </row>
    <row r="32" spans="1:18" s="23" customFormat="1" ht="24.75" customHeight="1">
      <c r="A32" s="2" t="s">
        <v>160</v>
      </c>
      <c r="B32" s="95" t="s">
        <v>845</v>
      </c>
      <c r="C32" s="49">
        <v>42948</v>
      </c>
      <c r="D32" s="79" t="s">
        <v>846</v>
      </c>
      <c r="E32" s="79" t="s">
        <v>847</v>
      </c>
      <c r="F32" s="37">
        <v>43009</v>
      </c>
      <c r="G32" s="83" t="s">
        <v>21</v>
      </c>
      <c r="H32" s="81" t="s">
        <v>848</v>
      </c>
      <c r="I32" s="36">
        <v>17110.8</v>
      </c>
      <c r="J32" s="139" t="s">
        <v>1032</v>
      </c>
      <c r="K32" s="38"/>
      <c r="L32" s="39">
        <v>30</v>
      </c>
      <c r="M32" s="36">
        <v>17110.8</v>
      </c>
      <c r="N32" s="41"/>
      <c r="O32" s="36"/>
      <c r="P32" s="41"/>
      <c r="Q32" s="36"/>
      <c r="R32" s="42">
        <f t="shared" si="0"/>
        <v>17110.8</v>
      </c>
    </row>
    <row r="33" spans="1:18" s="23" customFormat="1" ht="24.75" customHeight="1">
      <c r="A33" s="2" t="s">
        <v>161</v>
      </c>
      <c r="B33" s="47"/>
      <c r="C33" s="48"/>
      <c r="D33" s="78" t="s">
        <v>627</v>
      </c>
      <c r="E33" s="79" t="s">
        <v>629</v>
      </c>
      <c r="F33" s="37">
        <v>42957</v>
      </c>
      <c r="G33" s="83" t="s">
        <v>628</v>
      </c>
      <c r="H33" s="81" t="s">
        <v>630</v>
      </c>
      <c r="I33" s="45">
        <v>4505295.65</v>
      </c>
      <c r="J33" s="139" t="s">
        <v>1033</v>
      </c>
      <c r="K33" s="38"/>
      <c r="L33" s="39">
        <v>82</v>
      </c>
      <c r="M33" s="45"/>
      <c r="N33" s="45"/>
      <c r="O33" s="45">
        <v>4505295.65</v>
      </c>
      <c r="P33" s="41"/>
      <c r="Q33" s="45"/>
      <c r="R33" s="42">
        <f t="shared" si="0"/>
        <v>4505295.65</v>
      </c>
    </row>
    <row r="34" spans="1:18" s="23" customFormat="1" ht="24.75" customHeight="1">
      <c r="A34" s="2" t="s">
        <v>162</v>
      </c>
      <c r="B34" s="47"/>
      <c r="C34" s="48"/>
      <c r="D34" s="32">
        <v>10264678</v>
      </c>
      <c r="E34" s="79" t="s">
        <v>629</v>
      </c>
      <c r="F34" s="37">
        <v>42968</v>
      </c>
      <c r="G34" s="83" t="s">
        <v>628</v>
      </c>
      <c r="H34" s="81" t="s">
        <v>633</v>
      </c>
      <c r="I34" s="45">
        <v>118982.71</v>
      </c>
      <c r="J34" s="139" t="s">
        <v>1033</v>
      </c>
      <c r="K34" s="38"/>
      <c r="L34" s="39">
        <v>71</v>
      </c>
      <c r="M34" s="46"/>
      <c r="N34" s="45"/>
      <c r="O34" s="45">
        <v>118982.71</v>
      </c>
      <c r="P34" s="41"/>
      <c r="Q34" s="45"/>
      <c r="R34" s="42">
        <f t="shared" si="0"/>
        <v>118982.71</v>
      </c>
    </row>
    <row r="35" spans="1:18" s="23" customFormat="1" ht="24.75" customHeight="1">
      <c r="A35" s="2" t="s">
        <v>163</v>
      </c>
      <c r="B35" s="47"/>
      <c r="C35" s="48"/>
      <c r="D35" s="32">
        <v>10265678</v>
      </c>
      <c r="E35" s="79" t="s">
        <v>629</v>
      </c>
      <c r="F35" s="37">
        <v>42968</v>
      </c>
      <c r="G35" s="83" t="s">
        <v>628</v>
      </c>
      <c r="H35" s="81" t="s">
        <v>632</v>
      </c>
      <c r="I35" s="45">
        <v>277642.41</v>
      </c>
      <c r="J35" s="139" t="s">
        <v>1033</v>
      </c>
      <c r="K35" s="38"/>
      <c r="L35" s="39">
        <v>71</v>
      </c>
      <c r="M35" s="45"/>
      <c r="N35" s="45"/>
      <c r="O35" s="45">
        <v>277642.41</v>
      </c>
      <c r="P35" s="41"/>
      <c r="Q35" s="45"/>
      <c r="R35" s="42">
        <f t="shared" si="0"/>
        <v>277642.41</v>
      </c>
    </row>
    <row r="36" spans="1:18" s="23" customFormat="1" ht="26.25" customHeight="1">
      <c r="A36" s="2" t="s">
        <v>164</v>
      </c>
      <c r="B36" s="85" t="s">
        <v>513</v>
      </c>
      <c r="C36" s="107">
        <v>42971</v>
      </c>
      <c r="D36" s="3">
        <v>29</v>
      </c>
      <c r="E36" s="4" t="s">
        <v>501</v>
      </c>
      <c r="F36" s="109">
        <v>42971</v>
      </c>
      <c r="G36" s="1" t="s">
        <v>58</v>
      </c>
      <c r="H36" s="5" t="s">
        <v>511</v>
      </c>
      <c r="I36" s="108">
        <v>281222.32</v>
      </c>
      <c r="J36" s="139" t="s">
        <v>1030</v>
      </c>
      <c r="K36" s="51"/>
      <c r="L36" s="39">
        <v>68</v>
      </c>
      <c r="M36" s="60"/>
      <c r="N36" s="58"/>
      <c r="O36" s="108">
        <v>281222.32</v>
      </c>
      <c r="P36" s="61"/>
      <c r="Q36" s="58"/>
      <c r="R36" s="42">
        <f t="shared" si="0"/>
        <v>281222.32</v>
      </c>
    </row>
    <row r="37" spans="1:18" s="23" customFormat="1" ht="26.25" customHeight="1">
      <c r="A37" s="2" t="s">
        <v>324</v>
      </c>
      <c r="B37" s="85"/>
      <c r="C37" s="107"/>
      <c r="D37" s="3">
        <v>34</v>
      </c>
      <c r="E37" s="4" t="s">
        <v>562</v>
      </c>
      <c r="F37" s="109">
        <v>43009</v>
      </c>
      <c r="G37" s="1" t="s">
        <v>58</v>
      </c>
      <c r="H37" s="5" t="s">
        <v>563</v>
      </c>
      <c r="I37" s="108">
        <v>218113.56</v>
      </c>
      <c r="J37" s="139" t="s">
        <v>1030</v>
      </c>
      <c r="K37" s="51"/>
      <c r="L37" s="39">
        <v>30</v>
      </c>
      <c r="M37" s="108">
        <v>218113.56</v>
      </c>
      <c r="N37" s="60"/>
      <c r="O37" s="58"/>
      <c r="P37" s="61"/>
      <c r="Q37" s="58"/>
      <c r="R37" s="42">
        <f t="shared" si="0"/>
        <v>218113.56</v>
      </c>
    </row>
    <row r="38" spans="1:18" s="23" customFormat="1" ht="26.25" customHeight="1">
      <c r="A38" s="2" t="s">
        <v>165</v>
      </c>
      <c r="B38" s="85"/>
      <c r="C38" s="53"/>
      <c r="D38" s="4">
        <v>3117</v>
      </c>
      <c r="E38" s="4" t="s">
        <v>760</v>
      </c>
      <c r="F38" s="59">
        <v>43018</v>
      </c>
      <c r="G38" s="1" t="s">
        <v>454</v>
      </c>
      <c r="H38" s="5" t="s">
        <v>761</v>
      </c>
      <c r="I38" s="58">
        <v>75520</v>
      </c>
      <c r="J38" s="139" t="s">
        <v>1033</v>
      </c>
      <c r="K38" s="51"/>
      <c r="L38" s="39">
        <v>21</v>
      </c>
      <c r="M38" s="58">
        <v>75520</v>
      </c>
      <c r="N38" s="58"/>
      <c r="O38" s="58"/>
      <c r="P38" s="61"/>
      <c r="Q38" s="58"/>
      <c r="R38" s="42">
        <f t="shared" si="0"/>
        <v>75520</v>
      </c>
    </row>
    <row r="39" spans="1:18" s="23" customFormat="1" ht="26.25" customHeight="1">
      <c r="A39" s="2" t="s">
        <v>166</v>
      </c>
      <c r="B39" s="52"/>
      <c r="C39" s="53"/>
      <c r="D39" s="54">
        <v>782</v>
      </c>
      <c r="E39" s="55" t="s">
        <v>580</v>
      </c>
      <c r="F39" s="59">
        <v>42797</v>
      </c>
      <c r="G39" s="56" t="s">
        <v>581</v>
      </c>
      <c r="H39" s="57" t="s">
        <v>485</v>
      </c>
      <c r="I39" s="58">
        <v>35400</v>
      </c>
      <c r="J39" s="139" t="s">
        <v>1025</v>
      </c>
      <c r="K39" s="51"/>
      <c r="L39" s="39">
        <v>242</v>
      </c>
      <c r="M39" s="58"/>
      <c r="N39" s="58"/>
      <c r="O39" s="58"/>
      <c r="P39" s="61"/>
      <c r="Q39" s="58">
        <v>35400</v>
      </c>
      <c r="R39" s="42">
        <f t="shared" si="0"/>
        <v>35400</v>
      </c>
    </row>
    <row r="40" spans="1:18" s="23" customFormat="1" ht="26.25" customHeight="1">
      <c r="A40" s="2" t="s">
        <v>167</v>
      </c>
      <c r="B40" s="47"/>
      <c r="C40" s="48"/>
      <c r="D40" s="32">
        <v>784</v>
      </c>
      <c r="E40" s="33" t="s">
        <v>582</v>
      </c>
      <c r="F40" s="37">
        <v>42826</v>
      </c>
      <c r="G40" s="44" t="s">
        <v>581</v>
      </c>
      <c r="H40" s="35" t="s">
        <v>485</v>
      </c>
      <c r="I40" s="45">
        <v>35400</v>
      </c>
      <c r="J40" s="139" t="s">
        <v>1025</v>
      </c>
      <c r="K40" s="38"/>
      <c r="L40" s="39">
        <v>213</v>
      </c>
      <c r="M40" s="46"/>
      <c r="N40" s="45"/>
      <c r="O40" s="45"/>
      <c r="P40" s="41"/>
      <c r="Q40" s="45">
        <v>35400</v>
      </c>
      <c r="R40" s="42">
        <f t="shared" si="0"/>
        <v>35400</v>
      </c>
    </row>
    <row r="41" spans="1:18" s="23" customFormat="1" ht="26.25" customHeight="1">
      <c r="A41" s="2" t="s">
        <v>168</v>
      </c>
      <c r="B41" s="52"/>
      <c r="C41" s="53"/>
      <c r="D41" s="54">
        <v>785</v>
      </c>
      <c r="E41" s="55" t="s">
        <v>583</v>
      </c>
      <c r="F41" s="59">
        <v>42869</v>
      </c>
      <c r="G41" s="56" t="s">
        <v>581</v>
      </c>
      <c r="H41" s="57" t="s">
        <v>485</v>
      </c>
      <c r="I41" s="58">
        <v>35400</v>
      </c>
      <c r="J41" s="139" t="s">
        <v>1025</v>
      </c>
      <c r="K41" s="51"/>
      <c r="L41" s="39">
        <v>170</v>
      </c>
      <c r="M41" s="58"/>
      <c r="N41" s="58"/>
      <c r="O41" s="58"/>
      <c r="P41" s="61"/>
      <c r="Q41" s="58">
        <v>35400</v>
      </c>
      <c r="R41" s="42">
        <f t="shared" si="0"/>
        <v>35400</v>
      </c>
    </row>
    <row r="42" spans="1:18" s="23" customFormat="1" ht="26.25" customHeight="1">
      <c r="A42" s="2" t="s">
        <v>169</v>
      </c>
      <c r="B42" s="85" t="s">
        <v>753</v>
      </c>
      <c r="C42" s="53">
        <v>43012</v>
      </c>
      <c r="D42" s="4">
        <v>1000309075</v>
      </c>
      <c r="E42" s="4" t="s">
        <v>754</v>
      </c>
      <c r="F42" s="59">
        <v>43012</v>
      </c>
      <c r="G42" s="1" t="s">
        <v>755</v>
      </c>
      <c r="H42" s="5" t="s">
        <v>756</v>
      </c>
      <c r="I42" s="58">
        <v>27719.62</v>
      </c>
      <c r="J42" s="140" t="s">
        <v>1026</v>
      </c>
      <c r="K42" s="51"/>
      <c r="L42" s="39">
        <v>27</v>
      </c>
      <c r="M42" s="58">
        <v>27719.62</v>
      </c>
      <c r="N42" s="58"/>
      <c r="O42" s="58"/>
      <c r="P42" s="61"/>
      <c r="Q42" s="58"/>
      <c r="R42" s="42">
        <f t="shared" si="0"/>
        <v>27719.62</v>
      </c>
    </row>
    <row r="43" spans="1:18" s="23" customFormat="1" ht="26.25" customHeight="1">
      <c r="A43" s="2" t="s">
        <v>170</v>
      </c>
      <c r="B43" s="103" t="s">
        <v>911</v>
      </c>
      <c r="C43" s="65">
        <v>43019</v>
      </c>
      <c r="D43" s="3">
        <v>1000309910</v>
      </c>
      <c r="E43" s="4" t="s">
        <v>912</v>
      </c>
      <c r="F43" s="59">
        <v>43024</v>
      </c>
      <c r="G43" s="114" t="s">
        <v>755</v>
      </c>
      <c r="H43" s="5" t="s">
        <v>284</v>
      </c>
      <c r="I43" s="62">
        <v>81939.2</v>
      </c>
      <c r="J43" s="140" t="s">
        <v>1046</v>
      </c>
      <c r="K43" s="51"/>
      <c r="L43" s="39">
        <v>15</v>
      </c>
      <c r="M43" s="62">
        <v>81939.2</v>
      </c>
      <c r="N43" s="61"/>
      <c r="O43" s="62"/>
      <c r="P43" s="61"/>
      <c r="Q43" s="62"/>
      <c r="R43" s="42">
        <f t="shared" si="0"/>
        <v>81939.2</v>
      </c>
    </row>
    <row r="44" spans="1:18" s="23" customFormat="1" ht="26.25" customHeight="1">
      <c r="A44" s="2" t="s">
        <v>171</v>
      </c>
      <c r="B44" s="85"/>
      <c r="C44" s="53"/>
      <c r="D44" s="4">
        <v>51886</v>
      </c>
      <c r="E44" s="4" t="s">
        <v>653</v>
      </c>
      <c r="F44" s="59">
        <v>43008</v>
      </c>
      <c r="G44" s="1" t="s">
        <v>60</v>
      </c>
      <c r="H44" s="5" t="s">
        <v>654</v>
      </c>
      <c r="I44" s="58">
        <v>13030</v>
      </c>
      <c r="J44" s="140" t="s">
        <v>1051</v>
      </c>
      <c r="K44" s="51"/>
      <c r="L44" s="39">
        <v>31</v>
      </c>
      <c r="M44" s="58"/>
      <c r="N44" s="58">
        <v>13030</v>
      </c>
      <c r="O44" s="58"/>
      <c r="P44" s="61"/>
      <c r="Q44" s="58"/>
      <c r="R44" s="42">
        <f t="shared" si="0"/>
        <v>13030</v>
      </c>
    </row>
    <row r="45" spans="1:18" s="23" customFormat="1" ht="26.25" customHeight="1">
      <c r="A45" s="2" t="s">
        <v>172</v>
      </c>
      <c r="B45" s="52" t="s">
        <v>448</v>
      </c>
      <c r="C45" s="53">
        <v>42923</v>
      </c>
      <c r="D45" s="63">
        <v>4</v>
      </c>
      <c r="E45" s="55" t="s">
        <v>23</v>
      </c>
      <c r="F45" s="59">
        <v>42971</v>
      </c>
      <c r="G45" s="56" t="s">
        <v>346</v>
      </c>
      <c r="H45" s="57" t="s">
        <v>455</v>
      </c>
      <c r="I45" s="58">
        <v>23747.5</v>
      </c>
      <c r="J45" s="140" t="s">
        <v>1030</v>
      </c>
      <c r="K45" s="51"/>
      <c r="L45" s="39">
        <v>68</v>
      </c>
      <c r="M45" s="60"/>
      <c r="N45" s="58"/>
      <c r="O45" s="58">
        <v>23747.5</v>
      </c>
      <c r="P45" s="61"/>
      <c r="Q45" s="58"/>
      <c r="R45" s="42">
        <f t="shared" si="0"/>
        <v>23747.5</v>
      </c>
    </row>
    <row r="46" spans="1:18" s="23" customFormat="1" ht="26.25" customHeight="1">
      <c r="A46" s="2" t="s">
        <v>173</v>
      </c>
      <c r="B46" s="103" t="s">
        <v>1007</v>
      </c>
      <c r="C46" s="65">
        <v>43003</v>
      </c>
      <c r="D46" s="3" t="s">
        <v>61</v>
      </c>
      <c r="E46" s="4" t="s">
        <v>48</v>
      </c>
      <c r="F46" s="59">
        <v>43033</v>
      </c>
      <c r="G46" s="114" t="s">
        <v>346</v>
      </c>
      <c r="H46" s="5" t="s">
        <v>1008</v>
      </c>
      <c r="I46" s="62">
        <v>565349.8</v>
      </c>
      <c r="J46" s="140" t="s">
        <v>1030</v>
      </c>
      <c r="K46" s="51"/>
      <c r="L46" s="112">
        <v>6</v>
      </c>
      <c r="M46" s="86">
        <v>565349.8</v>
      </c>
      <c r="N46" s="61"/>
      <c r="O46" s="62"/>
      <c r="P46" s="61"/>
      <c r="Q46" s="62"/>
      <c r="R46" s="42">
        <f t="shared" si="0"/>
        <v>565349.8</v>
      </c>
    </row>
    <row r="47" spans="1:18" s="23" customFormat="1" ht="26.25" customHeight="1">
      <c r="A47" s="2" t="s">
        <v>174</v>
      </c>
      <c r="B47" s="101" t="s">
        <v>622</v>
      </c>
      <c r="C47" s="102">
        <v>42962</v>
      </c>
      <c r="D47" s="3">
        <v>23</v>
      </c>
      <c r="E47" s="4" t="s">
        <v>623</v>
      </c>
      <c r="F47" s="109">
        <v>42983</v>
      </c>
      <c r="G47" s="1" t="s">
        <v>421</v>
      </c>
      <c r="H47" s="5" t="s">
        <v>1052</v>
      </c>
      <c r="I47" s="108">
        <v>19379.28</v>
      </c>
      <c r="J47" s="140" t="s">
        <v>1053</v>
      </c>
      <c r="K47" s="51"/>
      <c r="L47" s="39">
        <v>56</v>
      </c>
      <c r="M47" s="60"/>
      <c r="N47" s="108">
        <v>19379.28</v>
      </c>
      <c r="O47" s="58"/>
      <c r="P47" s="61"/>
      <c r="Q47" s="58"/>
      <c r="R47" s="42">
        <f t="shared" si="0"/>
        <v>19379.28</v>
      </c>
    </row>
    <row r="48" spans="1:18" s="23" customFormat="1" ht="26.25" customHeight="1">
      <c r="A48" s="2" t="s">
        <v>175</v>
      </c>
      <c r="B48" s="64" t="s">
        <v>89</v>
      </c>
      <c r="C48" s="65">
        <v>42780</v>
      </c>
      <c r="D48" s="54">
        <v>2525</v>
      </c>
      <c r="E48" s="55" t="s">
        <v>90</v>
      </c>
      <c r="F48" s="59">
        <v>42828</v>
      </c>
      <c r="G48" s="56" t="s">
        <v>88</v>
      </c>
      <c r="H48" s="57" t="s">
        <v>91</v>
      </c>
      <c r="I48" s="58">
        <v>171837.5</v>
      </c>
      <c r="J48" s="139" t="s">
        <v>1026</v>
      </c>
      <c r="K48" s="51"/>
      <c r="L48" s="39">
        <v>211</v>
      </c>
      <c r="M48" s="60"/>
      <c r="N48" s="58"/>
      <c r="O48" s="58"/>
      <c r="P48" s="58"/>
      <c r="Q48" s="58">
        <v>171837.5</v>
      </c>
      <c r="R48" s="42">
        <f t="shared" si="0"/>
        <v>171837.5</v>
      </c>
    </row>
    <row r="49" spans="1:18" s="23" customFormat="1" ht="26.25" customHeight="1">
      <c r="A49" s="2" t="s">
        <v>176</v>
      </c>
      <c r="B49" s="64" t="s">
        <v>139</v>
      </c>
      <c r="C49" s="65">
        <v>42866</v>
      </c>
      <c r="D49" s="54">
        <v>2558</v>
      </c>
      <c r="E49" s="55" t="s">
        <v>140</v>
      </c>
      <c r="F49" s="59">
        <v>42866</v>
      </c>
      <c r="G49" s="56" t="s">
        <v>88</v>
      </c>
      <c r="H49" s="56" t="s">
        <v>141</v>
      </c>
      <c r="I49" s="58">
        <v>47583.5</v>
      </c>
      <c r="J49" s="139" t="s">
        <v>1026</v>
      </c>
      <c r="K49" s="51"/>
      <c r="L49" s="39">
        <v>173</v>
      </c>
      <c r="M49" s="60"/>
      <c r="N49" s="58"/>
      <c r="O49" s="58"/>
      <c r="P49" s="58"/>
      <c r="Q49" s="58">
        <v>47583.5</v>
      </c>
      <c r="R49" s="42">
        <f t="shared" si="0"/>
        <v>47583.5</v>
      </c>
    </row>
    <row r="50" spans="1:19" s="23" customFormat="1" ht="26.25" customHeight="1">
      <c r="A50" s="2" t="s">
        <v>177</v>
      </c>
      <c r="B50" s="52" t="s">
        <v>425</v>
      </c>
      <c r="C50" s="53">
        <v>42961</v>
      </c>
      <c r="D50" s="54">
        <v>2635</v>
      </c>
      <c r="E50" s="55" t="s">
        <v>426</v>
      </c>
      <c r="F50" s="59">
        <v>42971</v>
      </c>
      <c r="G50" s="56" t="s">
        <v>88</v>
      </c>
      <c r="H50" s="57" t="s">
        <v>427</v>
      </c>
      <c r="I50" s="58">
        <v>5546</v>
      </c>
      <c r="J50" s="139" t="s">
        <v>1026</v>
      </c>
      <c r="K50" s="51"/>
      <c r="L50" s="39">
        <v>68</v>
      </c>
      <c r="M50" s="60"/>
      <c r="N50" s="58"/>
      <c r="O50" s="58">
        <v>5546</v>
      </c>
      <c r="P50" s="61"/>
      <c r="Q50" s="58"/>
      <c r="R50" s="42">
        <f t="shared" si="0"/>
        <v>5546</v>
      </c>
      <c r="S50" s="66"/>
    </row>
    <row r="51" spans="1:18" s="23" customFormat="1" ht="26.25" customHeight="1">
      <c r="A51" s="2" t="s">
        <v>952</v>
      </c>
      <c r="B51" s="47" t="s">
        <v>573</v>
      </c>
      <c r="C51" s="48">
        <v>42970</v>
      </c>
      <c r="D51" s="32">
        <v>2665</v>
      </c>
      <c r="E51" s="33" t="s">
        <v>574</v>
      </c>
      <c r="F51" s="31">
        <v>42996</v>
      </c>
      <c r="G51" s="137" t="s">
        <v>88</v>
      </c>
      <c r="H51" s="35" t="s">
        <v>575</v>
      </c>
      <c r="I51" s="45">
        <v>42126</v>
      </c>
      <c r="J51" s="139" t="s">
        <v>1026</v>
      </c>
      <c r="K51" s="51"/>
      <c r="L51" s="39">
        <v>43</v>
      </c>
      <c r="M51" s="58"/>
      <c r="N51" s="45">
        <v>42126</v>
      </c>
      <c r="O51" s="58"/>
      <c r="P51" s="61"/>
      <c r="Q51" s="58"/>
      <c r="R51" s="42">
        <f t="shared" si="0"/>
        <v>42126</v>
      </c>
    </row>
    <row r="52" spans="1:18" s="23" customFormat="1" ht="26.25" customHeight="1">
      <c r="A52" s="2" t="s">
        <v>953</v>
      </c>
      <c r="B52" s="52" t="s">
        <v>569</v>
      </c>
      <c r="C52" s="53">
        <v>42970</v>
      </c>
      <c r="D52" s="54">
        <v>2666</v>
      </c>
      <c r="E52" s="55" t="s">
        <v>570</v>
      </c>
      <c r="F52" s="59">
        <v>42996</v>
      </c>
      <c r="G52" s="56" t="s">
        <v>88</v>
      </c>
      <c r="H52" s="57" t="s">
        <v>571</v>
      </c>
      <c r="I52" s="58">
        <v>11564</v>
      </c>
      <c r="J52" s="139" t="s">
        <v>1026</v>
      </c>
      <c r="K52" s="51"/>
      <c r="L52" s="39">
        <v>43</v>
      </c>
      <c r="M52" s="60"/>
      <c r="N52" s="58">
        <v>11564</v>
      </c>
      <c r="O52" s="58"/>
      <c r="P52" s="61"/>
      <c r="Q52" s="58"/>
      <c r="R52" s="42">
        <f t="shared" si="0"/>
        <v>11564</v>
      </c>
    </row>
    <row r="53" spans="1:18" s="23" customFormat="1" ht="26.25" customHeight="1">
      <c r="A53" s="2" t="s">
        <v>178</v>
      </c>
      <c r="B53" s="52" t="s">
        <v>568</v>
      </c>
      <c r="C53" s="53">
        <v>42979</v>
      </c>
      <c r="D53" s="32">
        <v>2667</v>
      </c>
      <c r="E53" s="33" t="s">
        <v>565</v>
      </c>
      <c r="F53" s="37">
        <v>42997</v>
      </c>
      <c r="G53" s="44" t="s">
        <v>88</v>
      </c>
      <c r="H53" s="35" t="s">
        <v>566</v>
      </c>
      <c r="I53" s="45">
        <v>37760</v>
      </c>
      <c r="J53" s="139" t="s">
        <v>1026</v>
      </c>
      <c r="K53" s="51"/>
      <c r="L53" s="39">
        <v>42</v>
      </c>
      <c r="M53" s="60"/>
      <c r="N53" s="58">
        <v>37760</v>
      </c>
      <c r="O53" s="58"/>
      <c r="P53" s="41"/>
      <c r="Q53" s="58"/>
      <c r="R53" s="42">
        <f t="shared" si="0"/>
        <v>37760</v>
      </c>
    </row>
    <row r="54" spans="1:18" s="23" customFormat="1" ht="26.25" customHeight="1">
      <c r="A54" s="2" t="s">
        <v>179</v>
      </c>
      <c r="B54" s="30"/>
      <c r="C54" s="30"/>
      <c r="D54" s="78" t="s">
        <v>861</v>
      </c>
      <c r="E54" s="79" t="s">
        <v>862</v>
      </c>
      <c r="F54" s="37">
        <v>42943</v>
      </c>
      <c r="G54" s="83" t="s">
        <v>863</v>
      </c>
      <c r="H54" s="81" t="s">
        <v>864</v>
      </c>
      <c r="I54" s="36">
        <v>1402500</v>
      </c>
      <c r="J54" s="139" t="s">
        <v>1063</v>
      </c>
      <c r="K54" s="38"/>
      <c r="L54" s="39">
        <v>96</v>
      </c>
      <c r="M54" s="40"/>
      <c r="N54" s="41"/>
      <c r="O54" s="36"/>
      <c r="P54" s="36">
        <v>1402500</v>
      </c>
      <c r="Q54" s="36"/>
      <c r="R54" s="42">
        <f t="shared" si="0"/>
        <v>1402500</v>
      </c>
    </row>
    <row r="55" spans="1:18" s="23" customFormat="1" ht="26.25" customHeight="1">
      <c r="A55" s="2" t="s">
        <v>954</v>
      </c>
      <c r="B55" s="30"/>
      <c r="C55" s="30"/>
      <c r="D55" s="33" t="s">
        <v>80</v>
      </c>
      <c r="E55" s="33" t="s">
        <v>29</v>
      </c>
      <c r="F55" s="37">
        <v>42643</v>
      </c>
      <c r="G55" s="35" t="s">
        <v>81</v>
      </c>
      <c r="H55" s="35" t="s">
        <v>82</v>
      </c>
      <c r="I55" s="45">
        <v>10000</v>
      </c>
      <c r="J55" s="139" t="s">
        <v>1035</v>
      </c>
      <c r="K55" s="38"/>
      <c r="L55" s="39">
        <v>396</v>
      </c>
      <c r="M55" s="36"/>
      <c r="N55" s="45"/>
      <c r="O55" s="45"/>
      <c r="P55" s="45"/>
      <c r="Q55" s="45">
        <v>10000</v>
      </c>
      <c r="R55" s="42">
        <f t="shared" si="0"/>
        <v>10000</v>
      </c>
    </row>
    <row r="56" spans="1:18" s="23" customFormat="1" ht="26.25" customHeight="1">
      <c r="A56" s="2" t="s">
        <v>955</v>
      </c>
      <c r="B56" s="99" t="s">
        <v>567</v>
      </c>
      <c r="C56" s="100">
        <v>43006</v>
      </c>
      <c r="D56" s="78">
        <v>28</v>
      </c>
      <c r="E56" s="79" t="s">
        <v>108</v>
      </c>
      <c r="F56" s="106">
        <v>43010</v>
      </c>
      <c r="G56" s="83" t="s">
        <v>874</v>
      </c>
      <c r="H56" s="81" t="s">
        <v>564</v>
      </c>
      <c r="I56" s="105">
        <v>350520.77</v>
      </c>
      <c r="J56" s="139" t="s">
        <v>1030</v>
      </c>
      <c r="K56" s="38"/>
      <c r="L56" s="39">
        <v>29</v>
      </c>
      <c r="M56" s="105">
        <v>350520.77</v>
      </c>
      <c r="N56" s="45"/>
      <c r="O56" s="45"/>
      <c r="P56" s="41"/>
      <c r="Q56" s="45"/>
      <c r="R56" s="42">
        <f t="shared" si="0"/>
        <v>350520.77</v>
      </c>
    </row>
    <row r="57" spans="1:18" s="23" customFormat="1" ht="26.25" customHeight="1">
      <c r="A57" s="2" t="s">
        <v>956</v>
      </c>
      <c r="B57" s="95" t="s">
        <v>873</v>
      </c>
      <c r="C57" s="49">
        <v>43024</v>
      </c>
      <c r="D57" s="78" t="s">
        <v>46</v>
      </c>
      <c r="E57" s="79" t="s">
        <v>47</v>
      </c>
      <c r="F57" s="106">
        <v>43025</v>
      </c>
      <c r="G57" s="83" t="s">
        <v>874</v>
      </c>
      <c r="H57" s="81" t="s">
        <v>875</v>
      </c>
      <c r="I57" s="110">
        <v>578554</v>
      </c>
      <c r="J57" s="139" t="s">
        <v>1030</v>
      </c>
      <c r="K57" s="38"/>
      <c r="L57" s="39">
        <v>14</v>
      </c>
      <c r="M57" s="110">
        <v>578554</v>
      </c>
      <c r="N57" s="40"/>
      <c r="O57" s="36"/>
      <c r="P57" s="41"/>
      <c r="Q57" s="36"/>
      <c r="R57" s="42">
        <f t="shared" si="0"/>
        <v>578554</v>
      </c>
    </row>
    <row r="58" spans="1:18" s="23" customFormat="1" ht="26.25" customHeight="1">
      <c r="A58" s="2" t="s">
        <v>180</v>
      </c>
      <c r="B58" s="95"/>
      <c r="C58" s="49"/>
      <c r="D58" s="78">
        <v>714835240</v>
      </c>
      <c r="E58" s="79" t="s">
        <v>1017</v>
      </c>
      <c r="F58" s="37">
        <v>43036</v>
      </c>
      <c r="G58" s="83" t="s">
        <v>1018</v>
      </c>
      <c r="H58" s="81" t="s">
        <v>1019</v>
      </c>
      <c r="I58" s="36">
        <v>939395.41</v>
      </c>
      <c r="J58" s="139" t="s">
        <v>1043</v>
      </c>
      <c r="K58" s="38"/>
      <c r="L58" s="112">
        <v>3</v>
      </c>
      <c r="M58" s="36">
        <v>939395.41</v>
      </c>
      <c r="N58" s="41"/>
      <c r="O58" s="36"/>
      <c r="P58" s="41"/>
      <c r="Q58" s="36"/>
      <c r="R58" s="42">
        <f aca="true" t="shared" si="1" ref="R58:R113">SUM(M58:Q58)</f>
        <v>939395.41</v>
      </c>
    </row>
    <row r="59" spans="1:18" s="23" customFormat="1" ht="26.25" customHeight="1">
      <c r="A59" s="2" t="s">
        <v>181</v>
      </c>
      <c r="B59" s="95"/>
      <c r="C59" s="49"/>
      <c r="D59" s="78">
        <v>719792033</v>
      </c>
      <c r="E59" s="79" t="s">
        <v>1020</v>
      </c>
      <c r="F59" s="37">
        <v>43036</v>
      </c>
      <c r="G59" s="83" t="s">
        <v>1018</v>
      </c>
      <c r="H59" s="81" t="s">
        <v>1019</v>
      </c>
      <c r="I59" s="36">
        <v>15499.14</v>
      </c>
      <c r="J59" s="139" t="s">
        <v>1043</v>
      </c>
      <c r="K59" s="38"/>
      <c r="L59" s="112">
        <v>3</v>
      </c>
      <c r="M59" s="36">
        <v>15499.14</v>
      </c>
      <c r="N59" s="41"/>
      <c r="O59" s="36"/>
      <c r="P59" s="41"/>
      <c r="Q59" s="36"/>
      <c r="R59" s="42">
        <f t="shared" si="1"/>
        <v>15499.14</v>
      </c>
    </row>
    <row r="60" spans="1:18" s="23" customFormat="1" ht="26.25" customHeight="1">
      <c r="A60" s="2" t="s">
        <v>182</v>
      </c>
      <c r="B60" s="95"/>
      <c r="C60" s="49"/>
      <c r="D60" s="78" t="s">
        <v>51</v>
      </c>
      <c r="E60" s="79" t="s">
        <v>52</v>
      </c>
      <c r="F60" s="106">
        <v>43031</v>
      </c>
      <c r="G60" s="83" t="s">
        <v>923</v>
      </c>
      <c r="H60" s="81" t="s">
        <v>924</v>
      </c>
      <c r="I60" s="110">
        <v>29500</v>
      </c>
      <c r="J60" s="139" t="s">
        <v>1033</v>
      </c>
      <c r="K60" s="38"/>
      <c r="L60" s="39">
        <v>8</v>
      </c>
      <c r="M60" s="110">
        <v>29500</v>
      </c>
      <c r="N60" s="41"/>
      <c r="O60" s="36"/>
      <c r="P60" s="41"/>
      <c r="Q60" s="36"/>
      <c r="R60" s="42">
        <f t="shared" si="1"/>
        <v>29500</v>
      </c>
    </row>
    <row r="61" spans="1:18" s="23" customFormat="1" ht="25.5">
      <c r="A61" s="2" t="s">
        <v>183</v>
      </c>
      <c r="B61" s="47" t="s">
        <v>576</v>
      </c>
      <c r="C61" s="48">
        <v>43004</v>
      </c>
      <c r="D61" s="78">
        <v>24</v>
      </c>
      <c r="E61" s="79" t="s">
        <v>285</v>
      </c>
      <c r="F61" s="106">
        <v>43010</v>
      </c>
      <c r="G61" s="80" t="s">
        <v>856</v>
      </c>
      <c r="H61" s="81" t="s">
        <v>1034</v>
      </c>
      <c r="I61" s="105">
        <v>798105.98</v>
      </c>
      <c r="J61" s="139" t="s">
        <v>1030</v>
      </c>
      <c r="K61" s="38"/>
      <c r="L61" s="39">
        <v>29</v>
      </c>
      <c r="M61" s="105">
        <v>798105.98</v>
      </c>
      <c r="N61" s="45"/>
      <c r="O61" s="45"/>
      <c r="P61" s="41"/>
      <c r="Q61" s="45"/>
      <c r="R61" s="42">
        <f t="shared" si="1"/>
        <v>798105.98</v>
      </c>
    </row>
    <row r="62" spans="1:18" s="23" customFormat="1" ht="26.25" customHeight="1">
      <c r="A62" s="2" t="s">
        <v>184</v>
      </c>
      <c r="B62" s="99" t="s">
        <v>606</v>
      </c>
      <c r="C62" s="100">
        <v>42970</v>
      </c>
      <c r="D62" s="78">
        <v>3434</v>
      </c>
      <c r="E62" s="79" t="s">
        <v>609</v>
      </c>
      <c r="F62" s="106">
        <v>43004</v>
      </c>
      <c r="G62" s="80" t="s">
        <v>456</v>
      </c>
      <c r="H62" s="81" t="s">
        <v>607</v>
      </c>
      <c r="I62" s="105">
        <v>38934.1</v>
      </c>
      <c r="J62" s="139" t="s">
        <v>1054</v>
      </c>
      <c r="K62" s="38"/>
      <c r="L62" s="39">
        <v>35</v>
      </c>
      <c r="M62" s="46"/>
      <c r="N62" s="105">
        <v>38934.1</v>
      </c>
      <c r="O62" s="45"/>
      <c r="P62" s="41"/>
      <c r="Q62" s="45"/>
      <c r="R62" s="42">
        <f t="shared" si="1"/>
        <v>38934.1</v>
      </c>
    </row>
    <row r="63" spans="1:18" s="23" customFormat="1" ht="26.25" customHeight="1">
      <c r="A63" s="2" t="s">
        <v>185</v>
      </c>
      <c r="B63" s="99" t="s">
        <v>608</v>
      </c>
      <c r="C63" s="100">
        <v>43006</v>
      </c>
      <c r="D63" s="78">
        <v>3440</v>
      </c>
      <c r="E63" s="79" t="s">
        <v>610</v>
      </c>
      <c r="F63" s="106">
        <v>43010</v>
      </c>
      <c r="G63" s="80" t="s">
        <v>456</v>
      </c>
      <c r="H63" s="81" t="s">
        <v>611</v>
      </c>
      <c r="I63" s="105">
        <v>23293.2</v>
      </c>
      <c r="J63" s="139" t="s">
        <v>1047</v>
      </c>
      <c r="K63" s="38"/>
      <c r="L63" s="39">
        <v>29</v>
      </c>
      <c r="M63" s="121">
        <v>23293.2</v>
      </c>
      <c r="N63" s="45"/>
      <c r="O63" s="45"/>
      <c r="P63" s="41"/>
      <c r="Q63" s="45"/>
      <c r="R63" s="42">
        <f t="shared" si="1"/>
        <v>23293.2</v>
      </c>
    </row>
    <row r="64" spans="1:18" s="23" customFormat="1" ht="26.25" customHeight="1">
      <c r="A64" s="2" t="s">
        <v>186</v>
      </c>
      <c r="B64" s="95" t="s">
        <v>916</v>
      </c>
      <c r="C64" s="49">
        <v>43033</v>
      </c>
      <c r="D64" s="78">
        <v>3459</v>
      </c>
      <c r="E64" s="79" t="s">
        <v>917</v>
      </c>
      <c r="F64" s="106">
        <v>43033</v>
      </c>
      <c r="G64" s="83" t="s">
        <v>456</v>
      </c>
      <c r="H64" s="81" t="s">
        <v>918</v>
      </c>
      <c r="I64" s="110">
        <v>76452.2</v>
      </c>
      <c r="J64" s="139" t="s">
        <v>1054</v>
      </c>
      <c r="K64" s="38"/>
      <c r="L64" s="39">
        <v>6</v>
      </c>
      <c r="M64" s="122">
        <v>76452.2</v>
      </c>
      <c r="N64" s="41"/>
      <c r="O64" s="36"/>
      <c r="P64" s="41"/>
      <c r="Q64" s="36"/>
      <c r="R64" s="42">
        <f t="shared" si="1"/>
        <v>76452.2</v>
      </c>
    </row>
    <row r="65" spans="1:18" s="23" customFormat="1" ht="38.25">
      <c r="A65" s="2" t="s">
        <v>187</v>
      </c>
      <c r="B65" s="99" t="s">
        <v>464</v>
      </c>
      <c r="C65" s="100">
        <v>42975</v>
      </c>
      <c r="D65" s="67">
        <v>500000177</v>
      </c>
      <c r="E65" s="79" t="s">
        <v>465</v>
      </c>
      <c r="F65" s="106">
        <v>42991</v>
      </c>
      <c r="G65" s="81" t="s">
        <v>577</v>
      </c>
      <c r="H65" s="81" t="s">
        <v>466</v>
      </c>
      <c r="I65" s="105">
        <v>376844.8</v>
      </c>
      <c r="J65" s="139" t="s">
        <v>1055</v>
      </c>
      <c r="K65" s="38"/>
      <c r="L65" s="39">
        <v>48</v>
      </c>
      <c r="M65" s="46"/>
      <c r="N65" s="105">
        <v>376844.8</v>
      </c>
      <c r="O65" s="45"/>
      <c r="P65" s="41"/>
      <c r="Q65" s="45"/>
      <c r="R65" s="42">
        <f t="shared" si="1"/>
        <v>376844.8</v>
      </c>
    </row>
    <row r="66" spans="1:18" s="23" customFormat="1" ht="26.25" customHeight="1">
      <c r="A66" s="2" t="s">
        <v>188</v>
      </c>
      <c r="B66" s="47"/>
      <c r="C66" s="48"/>
      <c r="D66" s="115">
        <v>100000279</v>
      </c>
      <c r="E66" s="79" t="s">
        <v>457</v>
      </c>
      <c r="F66" s="106">
        <v>42949</v>
      </c>
      <c r="G66" s="80" t="s">
        <v>458</v>
      </c>
      <c r="H66" s="81" t="s">
        <v>459</v>
      </c>
      <c r="I66" s="105">
        <v>118000</v>
      </c>
      <c r="J66" s="139" t="s">
        <v>1025</v>
      </c>
      <c r="K66" s="38"/>
      <c r="L66" s="39">
        <v>90</v>
      </c>
      <c r="M66" s="45"/>
      <c r="N66" s="45"/>
      <c r="O66" s="105">
        <v>118000</v>
      </c>
      <c r="P66" s="41"/>
      <c r="Q66" s="45"/>
      <c r="R66" s="42">
        <f t="shared" si="1"/>
        <v>118000</v>
      </c>
    </row>
    <row r="67" spans="1:18" s="23" customFormat="1" ht="26.25" customHeight="1">
      <c r="A67" s="2" t="s">
        <v>189</v>
      </c>
      <c r="B67" s="47"/>
      <c r="C67" s="48"/>
      <c r="D67" s="82">
        <v>100000280</v>
      </c>
      <c r="E67" s="33" t="s">
        <v>460</v>
      </c>
      <c r="F67" s="37">
        <v>42949</v>
      </c>
      <c r="G67" s="44" t="s">
        <v>458</v>
      </c>
      <c r="H67" s="35" t="s">
        <v>461</v>
      </c>
      <c r="I67" s="45">
        <v>118000</v>
      </c>
      <c r="J67" s="139" t="s">
        <v>1025</v>
      </c>
      <c r="K67" s="38"/>
      <c r="L67" s="39">
        <v>90</v>
      </c>
      <c r="M67" s="46"/>
      <c r="N67" s="45"/>
      <c r="O67" s="45">
        <v>118000</v>
      </c>
      <c r="P67" s="41"/>
      <c r="Q67" s="45"/>
      <c r="R67" s="42">
        <f t="shared" si="1"/>
        <v>118000</v>
      </c>
    </row>
    <row r="68" spans="1:18" s="23" customFormat="1" ht="26.25" customHeight="1">
      <c r="A68" s="2" t="s">
        <v>190</v>
      </c>
      <c r="B68" s="47"/>
      <c r="C68" s="48"/>
      <c r="D68" s="82">
        <v>100000281</v>
      </c>
      <c r="E68" s="33" t="s">
        <v>462</v>
      </c>
      <c r="F68" s="37">
        <v>42949</v>
      </c>
      <c r="G68" s="44" t="s">
        <v>458</v>
      </c>
      <c r="H68" s="35" t="s">
        <v>463</v>
      </c>
      <c r="I68" s="45">
        <v>118000</v>
      </c>
      <c r="J68" s="139" t="s">
        <v>1025</v>
      </c>
      <c r="K68" s="38"/>
      <c r="L68" s="39">
        <v>90</v>
      </c>
      <c r="M68" s="46"/>
      <c r="N68" s="45"/>
      <c r="O68" s="45">
        <v>118000</v>
      </c>
      <c r="P68" s="41"/>
      <c r="Q68" s="45"/>
      <c r="R68" s="42">
        <f t="shared" si="1"/>
        <v>118000</v>
      </c>
    </row>
    <row r="69" spans="1:18" s="23" customFormat="1" ht="26.25" customHeight="1">
      <c r="A69" s="2" t="s">
        <v>957</v>
      </c>
      <c r="B69" s="85"/>
      <c r="C69" s="53"/>
      <c r="D69" s="4">
        <v>3656</v>
      </c>
      <c r="E69" s="4" t="s">
        <v>758</v>
      </c>
      <c r="F69" s="59">
        <v>43019</v>
      </c>
      <c r="G69" s="1" t="s">
        <v>49</v>
      </c>
      <c r="H69" s="5" t="s">
        <v>759</v>
      </c>
      <c r="I69" s="58">
        <v>208404.63</v>
      </c>
      <c r="J69" s="140" t="s">
        <v>1035</v>
      </c>
      <c r="K69" s="51"/>
      <c r="L69" s="39">
        <v>20</v>
      </c>
      <c r="M69" s="58">
        <v>208404.63</v>
      </c>
      <c r="N69" s="58"/>
      <c r="O69" s="58"/>
      <c r="P69" s="61"/>
      <c r="Q69" s="58"/>
      <c r="R69" s="42">
        <f t="shared" si="1"/>
        <v>208404.63</v>
      </c>
    </row>
    <row r="70" spans="1:18" s="23" customFormat="1" ht="26.25" customHeight="1">
      <c r="A70" s="2" t="s">
        <v>958</v>
      </c>
      <c r="B70" s="64" t="s">
        <v>132</v>
      </c>
      <c r="C70" s="65">
        <v>42692</v>
      </c>
      <c r="D70" s="54" t="s">
        <v>133</v>
      </c>
      <c r="E70" s="55" t="s">
        <v>134</v>
      </c>
      <c r="F70" s="59">
        <v>42692</v>
      </c>
      <c r="G70" s="56" t="s">
        <v>122</v>
      </c>
      <c r="H70" s="56" t="s">
        <v>121</v>
      </c>
      <c r="I70" s="58">
        <v>83780</v>
      </c>
      <c r="J70" s="139" t="s">
        <v>1030</v>
      </c>
      <c r="K70" s="51"/>
      <c r="L70" s="39">
        <v>347</v>
      </c>
      <c r="M70" s="58"/>
      <c r="N70" s="58"/>
      <c r="O70" s="58"/>
      <c r="P70" s="61"/>
      <c r="Q70" s="58">
        <v>83780</v>
      </c>
      <c r="R70" s="42">
        <f t="shared" si="1"/>
        <v>83780</v>
      </c>
    </row>
    <row r="71" spans="1:18" s="23" customFormat="1" ht="26.25" customHeight="1">
      <c r="A71" s="2" t="s">
        <v>191</v>
      </c>
      <c r="B71" s="52"/>
      <c r="C71" s="53"/>
      <c r="D71" s="54">
        <v>57042017</v>
      </c>
      <c r="E71" s="55" t="s">
        <v>423</v>
      </c>
      <c r="F71" s="109">
        <v>42842</v>
      </c>
      <c r="G71" s="1" t="s">
        <v>815</v>
      </c>
      <c r="H71" s="57" t="s">
        <v>590</v>
      </c>
      <c r="I71" s="108">
        <v>59000</v>
      </c>
      <c r="J71" s="139" t="s">
        <v>1025</v>
      </c>
      <c r="K71" s="111"/>
      <c r="L71" s="116">
        <v>197</v>
      </c>
      <c r="M71" s="108"/>
      <c r="N71" s="108"/>
      <c r="O71" s="108"/>
      <c r="P71" s="117"/>
      <c r="Q71" s="108">
        <v>59000</v>
      </c>
      <c r="R71" s="118">
        <f t="shared" si="1"/>
        <v>59000</v>
      </c>
    </row>
    <row r="72" spans="1:18" s="23" customFormat="1" ht="26.25" customHeight="1">
      <c r="A72" s="2" t="s">
        <v>192</v>
      </c>
      <c r="B72" s="52"/>
      <c r="C72" s="53"/>
      <c r="D72" s="54">
        <v>65052017</v>
      </c>
      <c r="E72" s="55" t="s">
        <v>589</v>
      </c>
      <c r="F72" s="59">
        <v>42871</v>
      </c>
      <c r="G72" s="1" t="s">
        <v>815</v>
      </c>
      <c r="H72" s="57" t="s">
        <v>591</v>
      </c>
      <c r="I72" s="58">
        <v>59000</v>
      </c>
      <c r="J72" s="139" t="s">
        <v>1025</v>
      </c>
      <c r="K72" s="51"/>
      <c r="L72" s="39">
        <v>168</v>
      </c>
      <c r="M72" s="58"/>
      <c r="N72" s="58"/>
      <c r="O72" s="58"/>
      <c r="P72" s="61"/>
      <c r="Q72" s="58">
        <v>59000</v>
      </c>
      <c r="R72" s="42">
        <f t="shared" si="1"/>
        <v>59000</v>
      </c>
    </row>
    <row r="73" spans="1:18" s="23" customFormat="1" ht="26.25" customHeight="1">
      <c r="A73" s="2" t="s">
        <v>193</v>
      </c>
      <c r="B73" s="52"/>
      <c r="C73" s="53"/>
      <c r="D73" s="54">
        <v>74062017</v>
      </c>
      <c r="E73" s="55" t="s">
        <v>439</v>
      </c>
      <c r="F73" s="59">
        <v>42909</v>
      </c>
      <c r="G73" s="1" t="s">
        <v>815</v>
      </c>
      <c r="H73" s="57" t="s">
        <v>592</v>
      </c>
      <c r="I73" s="58">
        <v>59000</v>
      </c>
      <c r="J73" s="139" t="s">
        <v>1025</v>
      </c>
      <c r="K73" s="51"/>
      <c r="L73" s="39">
        <v>130</v>
      </c>
      <c r="M73" s="58"/>
      <c r="N73" s="58"/>
      <c r="O73" s="58"/>
      <c r="P73" s="61"/>
      <c r="Q73" s="58">
        <v>59000</v>
      </c>
      <c r="R73" s="42">
        <f t="shared" si="1"/>
        <v>59000</v>
      </c>
    </row>
    <row r="74" spans="1:18" s="23" customFormat="1" ht="26.25" customHeight="1">
      <c r="A74" s="2" t="s">
        <v>194</v>
      </c>
      <c r="B74" s="103"/>
      <c r="C74" s="65">
        <v>43039</v>
      </c>
      <c r="D74" s="3">
        <v>81072017</v>
      </c>
      <c r="E74" s="4" t="s">
        <v>935</v>
      </c>
      <c r="F74" s="59">
        <v>42933</v>
      </c>
      <c r="G74" s="114" t="s">
        <v>815</v>
      </c>
      <c r="H74" s="5" t="s">
        <v>936</v>
      </c>
      <c r="I74" s="62">
        <v>59000</v>
      </c>
      <c r="J74" s="139" t="s">
        <v>1025</v>
      </c>
      <c r="K74" s="51"/>
      <c r="L74" s="39">
        <v>106</v>
      </c>
      <c r="M74" s="61"/>
      <c r="N74" s="61"/>
      <c r="O74" s="62"/>
      <c r="P74" s="58">
        <v>59000</v>
      </c>
      <c r="Q74" s="58"/>
      <c r="R74" s="42">
        <f t="shared" si="1"/>
        <v>59000</v>
      </c>
    </row>
    <row r="75" spans="1:18" s="23" customFormat="1" ht="26.25" customHeight="1">
      <c r="A75" s="2" t="s">
        <v>195</v>
      </c>
      <c r="B75" s="103"/>
      <c r="C75" s="65">
        <v>43039</v>
      </c>
      <c r="D75" s="3">
        <v>84082017</v>
      </c>
      <c r="E75" s="4" t="s">
        <v>937</v>
      </c>
      <c r="F75" s="59">
        <v>42964</v>
      </c>
      <c r="G75" s="114" t="s">
        <v>815</v>
      </c>
      <c r="H75" s="5" t="s">
        <v>938</v>
      </c>
      <c r="I75" s="62">
        <v>59000</v>
      </c>
      <c r="J75" s="139" t="s">
        <v>1025</v>
      </c>
      <c r="K75" s="51"/>
      <c r="L75" s="39">
        <v>75</v>
      </c>
      <c r="M75" s="61"/>
      <c r="N75" s="61"/>
      <c r="O75" s="62">
        <v>59000</v>
      </c>
      <c r="P75" s="61"/>
      <c r="Q75" s="62"/>
      <c r="R75" s="42">
        <f t="shared" si="1"/>
        <v>59000</v>
      </c>
    </row>
    <row r="76" spans="1:18" s="23" customFormat="1" ht="26.25" customHeight="1">
      <c r="A76" s="2" t="s">
        <v>196</v>
      </c>
      <c r="B76" s="103"/>
      <c r="C76" s="65">
        <v>43039</v>
      </c>
      <c r="D76" s="3">
        <v>86092017</v>
      </c>
      <c r="E76" s="4" t="s">
        <v>939</v>
      </c>
      <c r="F76" s="59">
        <v>42996</v>
      </c>
      <c r="G76" s="114" t="s">
        <v>815</v>
      </c>
      <c r="H76" s="5" t="s">
        <v>940</v>
      </c>
      <c r="I76" s="62">
        <v>59000</v>
      </c>
      <c r="J76" s="139" t="s">
        <v>1025</v>
      </c>
      <c r="K76" s="51"/>
      <c r="L76" s="39">
        <v>43</v>
      </c>
      <c r="M76" s="61"/>
      <c r="N76" s="62">
        <v>59000</v>
      </c>
      <c r="O76" s="62"/>
      <c r="P76" s="61"/>
      <c r="Q76" s="62"/>
      <c r="R76" s="42">
        <f t="shared" si="1"/>
        <v>59000</v>
      </c>
    </row>
    <row r="77" spans="1:18" s="23" customFormat="1" ht="26.25" customHeight="1">
      <c r="A77" s="2" t="s">
        <v>197</v>
      </c>
      <c r="B77" s="85"/>
      <c r="C77" s="53"/>
      <c r="D77" s="4" t="s">
        <v>733</v>
      </c>
      <c r="E77" s="4" t="s">
        <v>734</v>
      </c>
      <c r="F77" s="59">
        <v>42850</v>
      </c>
      <c r="G77" s="1" t="s">
        <v>735</v>
      </c>
      <c r="H77" s="5" t="s">
        <v>736</v>
      </c>
      <c r="I77" s="58">
        <v>88500</v>
      </c>
      <c r="J77" s="139" t="s">
        <v>1025</v>
      </c>
      <c r="K77" s="51"/>
      <c r="L77" s="39">
        <v>189</v>
      </c>
      <c r="M77" s="58"/>
      <c r="N77" s="58"/>
      <c r="O77" s="58"/>
      <c r="P77" s="61"/>
      <c r="Q77" s="58">
        <v>88500</v>
      </c>
      <c r="R77" s="42">
        <f t="shared" si="1"/>
        <v>88500</v>
      </c>
    </row>
    <row r="78" spans="1:18" s="23" customFormat="1" ht="26.25" customHeight="1">
      <c r="A78" s="2" t="s">
        <v>198</v>
      </c>
      <c r="B78" s="85"/>
      <c r="C78" s="53"/>
      <c r="D78" s="4" t="s">
        <v>737</v>
      </c>
      <c r="E78" s="4" t="s">
        <v>739</v>
      </c>
      <c r="F78" s="59">
        <v>42880</v>
      </c>
      <c r="G78" s="1" t="s">
        <v>735</v>
      </c>
      <c r="H78" s="5" t="s">
        <v>741</v>
      </c>
      <c r="I78" s="58">
        <v>88500</v>
      </c>
      <c r="J78" s="139" t="s">
        <v>1025</v>
      </c>
      <c r="K78" s="51"/>
      <c r="L78" s="39">
        <v>159</v>
      </c>
      <c r="M78" s="58"/>
      <c r="N78" s="58"/>
      <c r="O78" s="58"/>
      <c r="P78" s="61"/>
      <c r="Q78" s="58">
        <v>88500</v>
      </c>
      <c r="R78" s="42">
        <f t="shared" si="1"/>
        <v>88500</v>
      </c>
    </row>
    <row r="79" spans="1:18" s="23" customFormat="1" ht="26.25" customHeight="1">
      <c r="A79" s="2" t="s">
        <v>199</v>
      </c>
      <c r="B79" s="85"/>
      <c r="C79" s="53"/>
      <c r="D79" s="4" t="s">
        <v>738</v>
      </c>
      <c r="E79" s="4" t="s">
        <v>740</v>
      </c>
      <c r="F79" s="59">
        <v>42912</v>
      </c>
      <c r="G79" s="1" t="s">
        <v>735</v>
      </c>
      <c r="H79" s="5" t="s">
        <v>742</v>
      </c>
      <c r="I79" s="58">
        <v>88500</v>
      </c>
      <c r="J79" s="139" t="s">
        <v>1025</v>
      </c>
      <c r="K79" s="51"/>
      <c r="L79" s="39">
        <v>127</v>
      </c>
      <c r="M79" s="58"/>
      <c r="N79" s="58"/>
      <c r="O79" s="58"/>
      <c r="P79" s="61"/>
      <c r="Q79" s="58">
        <v>88500</v>
      </c>
      <c r="R79" s="42">
        <f t="shared" si="1"/>
        <v>88500</v>
      </c>
    </row>
    <row r="80" spans="1:18" s="23" customFormat="1" ht="26.25" customHeight="1">
      <c r="A80" s="2" t="s">
        <v>200</v>
      </c>
      <c r="B80" s="85" t="s">
        <v>598</v>
      </c>
      <c r="C80" s="107">
        <v>43010</v>
      </c>
      <c r="D80" s="3" t="s">
        <v>600</v>
      </c>
      <c r="E80" s="4" t="s">
        <v>602</v>
      </c>
      <c r="F80" s="109">
        <v>43011</v>
      </c>
      <c r="G80" s="1" t="s">
        <v>604</v>
      </c>
      <c r="H80" s="5" t="s">
        <v>605</v>
      </c>
      <c r="I80" s="108">
        <v>510000</v>
      </c>
      <c r="J80" s="140" t="s">
        <v>1048</v>
      </c>
      <c r="K80" s="51"/>
      <c r="L80" s="39">
        <v>28</v>
      </c>
      <c r="M80" s="108">
        <v>510000</v>
      </c>
      <c r="N80" s="58"/>
      <c r="O80" s="58"/>
      <c r="P80" s="61"/>
      <c r="Q80" s="58"/>
      <c r="R80" s="42">
        <f t="shared" si="1"/>
        <v>510000</v>
      </c>
    </row>
    <row r="81" spans="1:18" s="23" customFormat="1" ht="26.25" customHeight="1">
      <c r="A81" s="2" t="s">
        <v>201</v>
      </c>
      <c r="B81" s="85" t="s">
        <v>599</v>
      </c>
      <c r="C81" s="107">
        <v>43010</v>
      </c>
      <c r="D81" s="3" t="s">
        <v>601</v>
      </c>
      <c r="E81" s="4" t="s">
        <v>603</v>
      </c>
      <c r="F81" s="109">
        <v>43010</v>
      </c>
      <c r="G81" s="1" t="s">
        <v>604</v>
      </c>
      <c r="H81" s="5" t="s">
        <v>605</v>
      </c>
      <c r="I81" s="108">
        <v>1432900</v>
      </c>
      <c r="J81" s="140" t="s">
        <v>1048</v>
      </c>
      <c r="K81" s="51"/>
      <c r="L81" s="39">
        <v>29</v>
      </c>
      <c r="M81" s="108">
        <v>1432900</v>
      </c>
      <c r="N81" s="58"/>
      <c r="O81" s="58"/>
      <c r="P81" s="61"/>
      <c r="Q81" s="58"/>
      <c r="R81" s="42">
        <f t="shared" si="1"/>
        <v>1432900</v>
      </c>
    </row>
    <row r="82" spans="1:18" s="23" customFormat="1" ht="26.25" customHeight="1">
      <c r="A82" s="2" t="s">
        <v>202</v>
      </c>
      <c r="B82" s="85"/>
      <c r="C82" s="107"/>
      <c r="D82" s="3" t="s">
        <v>557</v>
      </c>
      <c r="E82" s="4" t="s">
        <v>558</v>
      </c>
      <c r="F82" s="109">
        <v>43004</v>
      </c>
      <c r="G82" s="1" t="s">
        <v>420</v>
      </c>
      <c r="H82" s="5" t="s">
        <v>559</v>
      </c>
      <c r="I82" s="108">
        <v>3100</v>
      </c>
      <c r="J82" s="139" t="s">
        <v>1025</v>
      </c>
      <c r="K82" s="51"/>
      <c r="L82" s="39">
        <v>35</v>
      </c>
      <c r="M82" s="58"/>
      <c r="N82" s="108">
        <v>3100</v>
      </c>
      <c r="O82" s="58"/>
      <c r="P82" s="61"/>
      <c r="Q82" s="58"/>
      <c r="R82" s="42">
        <f t="shared" si="1"/>
        <v>3100</v>
      </c>
    </row>
    <row r="83" spans="1:18" s="23" customFormat="1" ht="26.25" customHeight="1">
      <c r="A83" s="2" t="s">
        <v>959</v>
      </c>
      <c r="B83" s="85" t="s">
        <v>95</v>
      </c>
      <c r="C83" s="107">
        <v>42737</v>
      </c>
      <c r="D83" s="4" t="s">
        <v>96</v>
      </c>
      <c r="E83" s="4" t="s">
        <v>97</v>
      </c>
      <c r="F83" s="109">
        <v>42751</v>
      </c>
      <c r="G83" s="1" t="s">
        <v>83</v>
      </c>
      <c r="H83" s="5" t="s">
        <v>98</v>
      </c>
      <c r="I83" s="108">
        <v>3700</v>
      </c>
      <c r="J83" s="139" t="s">
        <v>1025</v>
      </c>
      <c r="K83" s="38"/>
      <c r="L83" s="39">
        <v>288</v>
      </c>
      <c r="M83" s="45"/>
      <c r="N83" s="58"/>
      <c r="O83" s="45"/>
      <c r="P83" s="45"/>
      <c r="Q83" s="45">
        <v>3700</v>
      </c>
      <c r="R83" s="42">
        <f t="shared" si="1"/>
        <v>3700</v>
      </c>
    </row>
    <row r="84" spans="1:18" s="23" customFormat="1" ht="26.25" customHeight="1">
      <c r="A84" s="2" t="s">
        <v>960</v>
      </c>
      <c r="B84" s="84" t="s">
        <v>529</v>
      </c>
      <c r="C84" s="104">
        <v>42983</v>
      </c>
      <c r="D84" s="78">
        <v>234339</v>
      </c>
      <c r="E84" s="79" t="s">
        <v>530</v>
      </c>
      <c r="F84" s="106">
        <v>42993</v>
      </c>
      <c r="G84" s="80" t="s">
        <v>83</v>
      </c>
      <c r="H84" s="81" t="s">
        <v>531</v>
      </c>
      <c r="I84" s="105">
        <v>107616</v>
      </c>
      <c r="J84" s="139" t="s">
        <v>1025</v>
      </c>
      <c r="K84" s="38"/>
      <c r="L84" s="39">
        <v>46</v>
      </c>
      <c r="M84" s="45"/>
      <c r="N84" s="105">
        <v>107616</v>
      </c>
      <c r="O84" s="45"/>
      <c r="P84" s="41"/>
      <c r="Q84" s="45"/>
      <c r="R84" s="42">
        <f t="shared" si="1"/>
        <v>107616</v>
      </c>
    </row>
    <row r="85" spans="1:18" s="23" customFormat="1" ht="26.25" customHeight="1">
      <c r="A85" s="2" t="s">
        <v>961</v>
      </c>
      <c r="B85" s="84" t="s">
        <v>536</v>
      </c>
      <c r="C85" s="104">
        <v>42976</v>
      </c>
      <c r="D85" s="78">
        <v>234300</v>
      </c>
      <c r="E85" s="79" t="s">
        <v>537</v>
      </c>
      <c r="F85" s="106">
        <v>42991</v>
      </c>
      <c r="G85" s="80" t="s">
        <v>83</v>
      </c>
      <c r="H85" s="81" t="s">
        <v>538</v>
      </c>
      <c r="I85" s="105">
        <v>236000</v>
      </c>
      <c r="J85" s="139" t="s">
        <v>1025</v>
      </c>
      <c r="K85" s="38"/>
      <c r="L85" s="39">
        <v>48</v>
      </c>
      <c r="M85" s="45"/>
      <c r="N85" s="105">
        <v>236000</v>
      </c>
      <c r="O85" s="45"/>
      <c r="P85" s="41"/>
      <c r="Q85" s="45"/>
      <c r="R85" s="42">
        <f t="shared" si="1"/>
        <v>236000</v>
      </c>
    </row>
    <row r="86" spans="1:18" s="23" customFormat="1" ht="26.25" customHeight="1">
      <c r="A86" s="2" t="s">
        <v>962</v>
      </c>
      <c r="B86" s="84" t="s">
        <v>541</v>
      </c>
      <c r="C86" s="104">
        <v>42983</v>
      </c>
      <c r="D86" s="78">
        <v>234364</v>
      </c>
      <c r="E86" s="79" t="s">
        <v>542</v>
      </c>
      <c r="F86" s="106">
        <v>42994</v>
      </c>
      <c r="G86" s="80" t="s">
        <v>83</v>
      </c>
      <c r="H86" s="81" t="s">
        <v>538</v>
      </c>
      <c r="I86" s="105">
        <v>179360</v>
      </c>
      <c r="J86" s="139" t="s">
        <v>1025</v>
      </c>
      <c r="K86" s="38"/>
      <c r="L86" s="39">
        <v>45</v>
      </c>
      <c r="M86" s="45"/>
      <c r="N86" s="105">
        <v>179360</v>
      </c>
      <c r="O86" s="45"/>
      <c r="P86" s="41"/>
      <c r="Q86" s="45"/>
      <c r="R86" s="42">
        <f t="shared" si="1"/>
        <v>179360</v>
      </c>
    </row>
    <row r="87" spans="1:18" s="23" customFormat="1" ht="26.25" customHeight="1">
      <c r="A87" s="2" t="s">
        <v>963</v>
      </c>
      <c r="B87" s="47" t="s">
        <v>612</v>
      </c>
      <c r="C87" s="48">
        <v>42998</v>
      </c>
      <c r="D87" s="32">
        <v>234484</v>
      </c>
      <c r="E87" s="33" t="s">
        <v>613</v>
      </c>
      <c r="F87" s="37">
        <v>43003</v>
      </c>
      <c r="G87" s="44" t="s">
        <v>83</v>
      </c>
      <c r="H87" s="35" t="s">
        <v>614</v>
      </c>
      <c r="I87" s="45">
        <v>107616</v>
      </c>
      <c r="J87" s="139" t="s">
        <v>1025</v>
      </c>
      <c r="K87" s="38"/>
      <c r="L87" s="39">
        <v>36</v>
      </c>
      <c r="M87" s="45"/>
      <c r="N87" s="45">
        <v>107616</v>
      </c>
      <c r="O87" s="45"/>
      <c r="P87" s="41"/>
      <c r="Q87" s="45"/>
      <c r="R87" s="42">
        <f t="shared" si="1"/>
        <v>107616</v>
      </c>
    </row>
    <row r="88" spans="1:18" s="23" customFormat="1" ht="26.25" customHeight="1">
      <c r="A88" s="2" t="s">
        <v>964</v>
      </c>
      <c r="B88" s="84" t="s">
        <v>649</v>
      </c>
      <c r="C88" s="48">
        <v>42989</v>
      </c>
      <c r="D88" s="79" t="s">
        <v>650</v>
      </c>
      <c r="E88" s="79" t="s">
        <v>651</v>
      </c>
      <c r="F88" s="37">
        <v>43007</v>
      </c>
      <c r="G88" s="80" t="s">
        <v>83</v>
      </c>
      <c r="H88" s="81" t="s">
        <v>652</v>
      </c>
      <c r="I88" s="45">
        <v>61950</v>
      </c>
      <c r="J88" s="139" t="s">
        <v>1025</v>
      </c>
      <c r="K88" s="38"/>
      <c r="L88" s="39">
        <v>32</v>
      </c>
      <c r="M88" s="45"/>
      <c r="N88" s="45">
        <v>61950</v>
      </c>
      <c r="O88" s="45"/>
      <c r="P88" s="41"/>
      <c r="Q88" s="45"/>
      <c r="R88" s="42">
        <f t="shared" si="1"/>
        <v>61950</v>
      </c>
    </row>
    <row r="89" spans="1:18" s="23" customFormat="1" ht="26.25" customHeight="1">
      <c r="A89" s="2" t="s">
        <v>965</v>
      </c>
      <c r="B89" s="95" t="s">
        <v>900</v>
      </c>
      <c r="C89" s="49">
        <v>42964</v>
      </c>
      <c r="D89" s="79" t="s">
        <v>901</v>
      </c>
      <c r="E89" s="79" t="s">
        <v>902</v>
      </c>
      <c r="F89" s="37">
        <v>43031</v>
      </c>
      <c r="G89" s="83" t="s">
        <v>83</v>
      </c>
      <c r="H89" s="81" t="s">
        <v>903</v>
      </c>
      <c r="I89" s="36">
        <v>3700</v>
      </c>
      <c r="J89" s="139" t="s">
        <v>1025</v>
      </c>
      <c r="K89" s="38"/>
      <c r="L89" s="39">
        <v>8</v>
      </c>
      <c r="M89" s="36">
        <v>3700</v>
      </c>
      <c r="N89" s="41"/>
      <c r="O89" s="36"/>
      <c r="P89" s="41"/>
      <c r="Q89" s="36"/>
      <c r="R89" s="42">
        <f t="shared" si="1"/>
        <v>3700</v>
      </c>
    </row>
    <row r="90" spans="1:18" s="23" customFormat="1" ht="24.75" customHeight="1">
      <c r="A90" s="2" t="s">
        <v>966</v>
      </c>
      <c r="B90" s="95" t="s">
        <v>904</v>
      </c>
      <c r="C90" s="49">
        <v>42961</v>
      </c>
      <c r="D90" s="79" t="s">
        <v>905</v>
      </c>
      <c r="E90" s="79" t="s">
        <v>906</v>
      </c>
      <c r="F90" s="37">
        <v>43031</v>
      </c>
      <c r="G90" s="83" t="s">
        <v>83</v>
      </c>
      <c r="H90" s="81" t="s">
        <v>907</v>
      </c>
      <c r="I90" s="36">
        <v>3700</v>
      </c>
      <c r="J90" s="139" t="s">
        <v>1025</v>
      </c>
      <c r="K90" s="38"/>
      <c r="L90" s="39">
        <v>8</v>
      </c>
      <c r="M90" s="36">
        <v>3700</v>
      </c>
      <c r="N90" s="41"/>
      <c r="O90" s="36"/>
      <c r="P90" s="41"/>
      <c r="Q90" s="36"/>
      <c r="R90" s="42">
        <f t="shared" si="1"/>
        <v>3700</v>
      </c>
    </row>
    <row r="91" spans="1:18" s="23" customFormat="1" ht="27.75" customHeight="1">
      <c r="A91" s="2" t="s">
        <v>897</v>
      </c>
      <c r="B91" s="95" t="s">
        <v>919</v>
      </c>
      <c r="C91" s="49">
        <v>43012</v>
      </c>
      <c r="D91" s="79" t="s">
        <v>920</v>
      </c>
      <c r="E91" s="79" t="s">
        <v>921</v>
      </c>
      <c r="F91" s="37">
        <v>43024</v>
      </c>
      <c r="G91" s="83" t="s">
        <v>83</v>
      </c>
      <c r="H91" s="81" t="s">
        <v>922</v>
      </c>
      <c r="I91" s="36">
        <v>107616</v>
      </c>
      <c r="J91" s="139" t="s">
        <v>1025</v>
      </c>
      <c r="K91" s="38"/>
      <c r="L91" s="39">
        <v>15</v>
      </c>
      <c r="M91" s="36">
        <v>107616</v>
      </c>
      <c r="N91" s="41"/>
      <c r="O91" s="36"/>
      <c r="P91" s="41"/>
      <c r="Q91" s="36"/>
      <c r="R91" s="42">
        <f t="shared" si="1"/>
        <v>107616</v>
      </c>
    </row>
    <row r="92" spans="1:18" s="23" customFormat="1" ht="27.75" customHeight="1">
      <c r="A92" s="2" t="s">
        <v>203</v>
      </c>
      <c r="B92" s="95" t="s">
        <v>784</v>
      </c>
      <c r="C92" s="49">
        <v>42998</v>
      </c>
      <c r="D92" s="78" t="s">
        <v>787</v>
      </c>
      <c r="E92" s="79" t="s">
        <v>785</v>
      </c>
      <c r="F92" s="37">
        <v>43004</v>
      </c>
      <c r="G92" s="44" t="s">
        <v>65</v>
      </c>
      <c r="H92" s="81" t="s">
        <v>842</v>
      </c>
      <c r="I92" s="36">
        <v>27600</v>
      </c>
      <c r="J92" s="139" t="s">
        <v>1025</v>
      </c>
      <c r="K92" s="38"/>
      <c r="L92" s="39">
        <v>35</v>
      </c>
      <c r="M92" s="41"/>
      <c r="N92" s="36">
        <v>27600</v>
      </c>
      <c r="O92" s="36"/>
      <c r="P92" s="41"/>
      <c r="Q92" s="36"/>
      <c r="R92" s="42">
        <f t="shared" si="1"/>
        <v>27600</v>
      </c>
    </row>
    <row r="93" spans="1:18" s="23" customFormat="1" ht="22.5" customHeight="1">
      <c r="A93" s="2" t="s">
        <v>204</v>
      </c>
      <c r="B93" s="95" t="s">
        <v>786</v>
      </c>
      <c r="C93" s="49">
        <v>42998</v>
      </c>
      <c r="D93" s="78" t="s">
        <v>788</v>
      </c>
      <c r="E93" s="79" t="s">
        <v>789</v>
      </c>
      <c r="F93" s="37">
        <v>43004</v>
      </c>
      <c r="G93" s="44" t="s">
        <v>65</v>
      </c>
      <c r="H93" s="81" t="s">
        <v>790</v>
      </c>
      <c r="I93" s="36">
        <v>3450</v>
      </c>
      <c r="J93" s="139" t="s">
        <v>1025</v>
      </c>
      <c r="K93" s="38"/>
      <c r="L93" s="39">
        <v>35</v>
      </c>
      <c r="M93" s="41"/>
      <c r="N93" s="36">
        <v>3450</v>
      </c>
      <c r="O93" s="36"/>
      <c r="P93" s="41"/>
      <c r="Q93" s="36"/>
      <c r="R93" s="42">
        <f t="shared" si="1"/>
        <v>3450</v>
      </c>
    </row>
    <row r="94" spans="1:18" s="23" customFormat="1" ht="22.5" customHeight="1">
      <c r="A94" s="2" t="s">
        <v>205</v>
      </c>
      <c r="B94" s="43" t="s">
        <v>335</v>
      </c>
      <c r="C94" s="49">
        <v>42915</v>
      </c>
      <c r="D94" s="32" t="s">
        <v>336</v>
      </c>
      <c r="E94" s="33" t="s">
        <v>337</v>
      </c>
      <c r="F94" s="37">
        <v>42949</v>
      </c>
      <c r="G94" s="44" t="s">
        <v>65</v>
      </c>
      <c r="H94" s="35" t="s">
        <v>338</v>
      </c>
      <c r="I94" s="45">
        <v>98553.6</v>
      </c>
      <c r="J94" s="139" t="s">
        <v>1025</v>
      </c>
      <c r="K94" s="38"/>
      <c r="L94" s="39">
        <v>90</v>
      </c>
      <c r="M94" s="45">
        <v>98553.6</v>
      </c>
      <c r="N94" s="45"/>
      <c r="O94" s="45"/>
      <c r="P94" s="41"/>
      <c r="Q94" s="45"/>
      <c r="R94" s="42">
        <f t="shared" si="1"/>
        <v>98553.6</v>
      </c>
    </row>
    <row r="95" spans="1:18" s="23" customFormat="1" ht="25.5" customHeight="1">
      <c r="A95" s="2" t="s">
        <v>206</v>
      </c>
      <c r="B95" s="47" t="s">
        <v>430</v>
      </c>
      <c r="C95" s="48">
        <v>42950</v>
      </c>
      <c r="D95" s="32" t="s">
        <v>431</v>
      </c>
      <c r="E95" s="33" t="s">
        <v>432</v>
      </c>
      <c r="F95" s="37">
        <v>42975</v>
      </c>
      <c r="G95" s="44" t="s">
        <v>65</v>
      </c>
      <c r="H95" s="35" t="s">
        <v>433</v>
      </c>
      <c r="I95" s="45">
        <v>98553.6</v>
      </c>
      <c r="J95" s="139" t="s">
        <v>1025</v>
      </c>
      <c r="K95" s="51"/>
      <c r="L95" s="39">
        <v>64</v>
      </c>
      <c r="M95" s="45"/>
      <c r="N95" s="45"/>
      <c r="O95" s="45">
        <v>98553.6</v>
      </c>
      <c r="P95" s="41"/>
      <c r="Q95" s="45"/>
      <c r="R95" s="42">
        <f t="shared" si="1"/>
        <v>98553.6</v>
      </c>
    </row>
    <row r="96" spans="1:18" s="23" customFormat="1" ht="25.5" customHeight="1">
      <c r="A96" s="2" t="s">
        <v>207</v>
      </c>
      <c r="B96" s="47" t="s">
        <v>543</v>
      </c>
      <c r="C96" s="48">
        <v>42636</v>
      </c>
      <c r="D96" s="32">
        <v>944933</v>
      </c>
      <c r="E96" s="33" t="s">
        <v>544</v>
      </c>
      <c r="F96" s="37">
        <v>43005</v>
      </c>
      <c r="G96" s="44" t="s">
        <v>65</v>
      </c>
      <c r="H96" s="35" t="s">
        <v>545</v>
      </c>
      <c r="I96" s="45">
        <v>49276.8</v>
      </c>
      <c r="J96" s="139" t="s">
        <v>1025</v>
      </c>
      <c r="K96" s="51"/>
      <c r="L96" s="39">
        <v>34</v>
      </c>
      <c r="M96" s="45"/>
      <c r="N96" s="45">
        <v>49276.8</v>
      </c>
      <c r="O96" s="45"/>
      <c r="P96" s="41"/>
      <c r="Q96" s="45"/>
      <c r="R96" s="42">
        <f t="shared" si="1"/>
        <v>49276.8</v>
      </c>
    </row>
    <row r="97" spans="1:18" s="23" customFormat="1" ht="28.5" customHeight="1">
      <c r="A97" s="2" t="s">
        <v>208</v>
      </c>
      <c r="B97" s="48" t="s">
        <v>467</v>
      </c>
      <c r="C97" s="68">
        <v>42943</v>
      </c>
      <c r="D97" s="78">
        <v>61</v>
      </c>
      <c r="E97" s="79" t="s">
        <v>468</v>
      </c>
      <c r="F97" s="37">
        <v>42971</v>
      </c>
      <c r="G97" s="80" t="s">
        <v>25</v>
      </c>
      <c r="H97" s="35" t="s">
        <v>469</v>
      </c>
      <c r="I97" s="45">
        <v>66841.1</v>
      </c>
      <c r="J97" s="139" t="s">
        <v>1028</v>
      </c>
      <c r="K97" s="51"/>
      <c r="L97" s="39">
        <v>68</v>
      </c>
      <c r="M97" s="45"/>
      <c r="N97" s="45"/>
      <c r="O97" s="45">
        <v>66841.1</v>
      </c>
      <c r="P97" s="41"/>
      <c r="Q97" s="45"/>
      <c r="R97" s="42">
        <f t="shared" si="1"/>
        <v>66841.1</v>
      </c>
    </row>
    <row r="98" spans="1:18" s="23" customFormat="1" ht="22.5" customHeight="1">
      <c r="A98" s="2" t="s">
        <v>209</v>
      </c>
      <c r="B98" s="95" t="s">
        <v>822</v>
      </c>
      <c r="C98" s="49">
        <v>43007</v>
      </c>
      <c r="D98" s="33">
        <v>81</v>
      </c>
      <c r="E98" s="79" t="s">
        <v>823</v>
      </c>
      <c r="F98" s="37">
        <v>43027</v>
      </c>
      <c r="G98" s="83" t="s">
        <v>25</v>
      </c>
      <c r="H98" s="81" t="s">
        <v>824</v>
      </c>
      <c r="I98" s="36">
        <v>143567.4</v>
      </c>
      <c r="J98" s="139" t="s">
        <v>1028</v>
      </c>
      <c r="K98" s="51"/>
      <c r="L98" s="39">
        <v>12</v>
      </c>
      <c r="M98" s="36">
        <v>143567.4</v>
      </c>
      <c r="N98" s="41"/>
      <c r="O98" s="36"/>
      <c r="P98" s="41"/>
      <c r="Q98" s="36"/>
      <c r="R98" s="42">
        <f t="shared" si="1"/>
        <v>143567.4</v>
      </c>
    </row>
    <row r="99" spans="1:18" s="23" customFormat="1" ht="22.5" customHeight="1">
      <c r="A99" s="2" t="s">
        <v>210</v>
      </c>
      <c r="B99" s="95" t="s">
        <v>896</v>
      </c>
      <c r="C99" s="49">
        <v>43007</v>
      </c>
      <c r="D99" s="78" t="s">
        <v>897</v>
      </c>
      <c r="E99" s="79" t="s">
        <v>898</v>
      </c>
      <c r="F99" s="37">
        <v>43032</v>
      </c>
      <c r="G99" s="83" t="s">
        <v>25</v>
      </c>
      <c r="H99" s="81" t="s">
        <v>899</v>
      </c>
      <c r="I99" s="36">
        <v>655793.56</v>
      </c>
      <c r="J99" s="139" t="s">
        <v>1028</v>
      </c>
      <c r="K99" s="51"/>
      <c r="L99" s="39">
        <v>7</v>
      </c>
      <c r="M99" s="36">
        <v>655793.56</v>
      </c>
      <c r="N99" s="41"/>
      <c r="O99" s="36"/>
      <c r="P99" s="41"/>
      <c r="Q99" s="36"/>
      <c r="R99" s="42">
        <f t="shared" si="1"/>
        <v>655793.56</v>
      </c>
    </row>
    <row r="100" spans="1:18" s="23" customFormat="1" ht="27.75" customHeight="1">
      <c r="A100" s="2" t="s">
        <v>211</v>
      </c>
      <c r="B100" s="47"/>
      <c r="C100" s="48"/>
      <c r="D100" s="32">
        <v>2335787</v>
      </c>
      <c r="E100" s="33" t="s">
        <v>584</v>
      </c>
      <c r="F100" s="37">
        <v>42822</v>
      </c>
      <c r="G100" s="44" t="s">
        <v>587</v>
      </c>
      <c r="H100" s="35" t="s">
        <v>588</v>
      </c>
      <c r="I100" s="45">
        <v>35400</v>
      </c>
      <c r="J100" s="139" t="s">
        <v>1025</v>
      </c>
      <c r="K100" s="51"/>
      <c r="L100" s="39">
        <v>217</v>
      </c>
      <c r="M100" s="45"/>
      <c r="N100" s="45"/>
      <c r="O100" s="45"/>
      <c r="P100" s="41"/>
      <c r="Q100" s="45">
        <v>35400</v>
      </c>
      <c r="R100" s="42">
        <f t="shared" si="1"/>
        <v>35400</v>
      </c>
    </row>
    <row r="101" spans="1:18" s="23" customFormat="1" ht="21" customHeight="1">
      <c r="A101" s="2" t="s">
        <v>212</v>
      </c>
      <c r="B101" s="47"/>
      <c r="C101" s="48"/>
      <c r="D101" s="32">
        <v>2335788</v>
      </c>
      <c r="E101" s="33" t="s">
        <v>585</v>
      </c>
      <c r="F101" s="37">
        <v>42852</v>
      </c>
      <c r="G101" s="44" t="s">
        <v>587</v>
      </c>
      <c r="H101" s="35" t="s">
        <v>588</v>
      </c>
      <c r="I101" s="45">
        <v>35400</v>
      </c>
      <c r="J101" s="139" t="s">
        <v>1025</v>
      </c>
      <c r="K101" s="51"/>
      <c r="L101" s="39">
        <v>187</v>
      </c>
      <c r="M101" s="45"/>
      <c r="N101" s="45"/>
      <c r="O101" s="45"/>
      <c r="P101" s="41"/>
      <c r="Q101" s="45">
        <v>35400</v>
      </c>
      <c r="R101" s="42">
        <f t="shared" si="1"/>
        <v>35400</v>
      </c>
    </row>
    <row r="102" spans="1:18" s="23" customFormat="1" ht="18" customHeight="1">
      <c r="A102" s="2" t="s">
        <v>213</v>
      </c>
      <c r="B102" s="47"/>
      <c r="C102" s="48"/>
      <c r="D102" s="32">
        <v>2335789</v>
      </c>
      <c r="E102" s="33" t="s">
        <v>586</v>
      </c>
      <c r="F102" s="37">
        <v>42886</v>
      </c>
      <c r="G102" s="44" t="s">
        <v>587</v>
      </c>
      <c r="H102" s="35" t="s">
        <v>588</v>
      </c>
      <c r="I102" s="45">
        <v>35400</v>
      </c>
      <c r="J102" s="139" t="s">
        <v>1025</v>
      </c>
      <c r="K102" s="51"/>
      <c r="L102" s="39">
        <v>153</v>
      </c>
      <c r="M102" s="45"/>
      <c r="N102" s="45"/>
      <c r="O102" s="45"/>
      <c r="P102" s="41"/>
      <c r="Q102" s="45">
        <v>35400</v>
      </c>
      <c r="R102" s="42">
        <f t="shared" si="1"/>
        <v>35400</v>
      </c>
    </row>
    <row r="103" spans="1:18" s="23" customFormat="1" ht="27.75" customHeight="1">
      <c r="A103" s="2" t="s">
        <v>214</v>
      </c>
      <c r="B103" s="47"/>
      <c r="C103" s="48"/>
      <c r="D103" s="33" t="s">
        <v>438</v>
      </c>
      <c r="E103" s="33" t="s">
        <v>439</v>
      </c>
      <c r="F103" s="37">
        <v>42954</v>
      </c>
      <c r="G103" s="44" t="s">
        <v>440</v>
      </c>
      <c r="H103" s="35" t="s">
        <v>441</v>
      </c>
      <c r="I103" s="45">
        <v>35400</v>
      </c>
      <c r="J103" s="139" t="s">
        <v>1025</v>
      </c>
      <c r="K103" s="51"/>
      <c r="L103" s="39">
        <v>85</v>
      </c>
      <c r="M103" s="45"/>
      <c r="N103" s="45"/>
      <c r="O103" s="45">
        <v>35400</v>
      </c>
      <c r="P103" s="41"/>
      <c r="Q103" s="45"/>
      <c r="R103" s="42">
        <f t="shared" si="1"/>
        <v>35400</v>
      </c>
    </row>
    <row r="104" spans="1:18" s="23" customFormat="1" ht="24.75" customHeight="1">
      <c r="A104" s="2" t="s">
        <v>783</v>
      </c>
      <c r="B104" s="47"/>
      <c r="C104" s="48"/>
      <c r="D104" s="33" t="s">
        <v>442</v>
      </c>
      <c r="E104" s="33" t="s">
        <v>443</v>
      </c>
      <c r="F104" s="37">
        <v>42954</v>
      </c>
      <c r="G104" s="44" t="s">
        <v>440</v>
      </c>
      <c r="H104" s="35" t="s">
        <v>444</v>
      </c>
      <c r="I104" s="45">
        <v>35400</v>
      </c>
      <c r="J104" s="139" t="s">
        <v>1025</v>
      </c>
      <c r="K104" s="51"/>
      <c r="L104" s="39">
        <v>85</v>
      </c>
      <c r="M104" s="45"/>
      <c r="N104" s="45"/>
      <c r="O104" s="45">
        <v>35400</v>
      </c>
      <c r="P104" s="41"/>
      <c r="Q104" s="45"/>
      <c r="R104" s="42">
        <f t="shared" si="1"/>
        <v>35400</v>
      </c>
    </row>
    <row r="105" spans="1:18" s="23" customFormat="1" ht="24.75" customHeight="1">
      <c r="A105" s="2" t="s">
        <v>215</v>
      </c>
      <c r="B105" s="47"/>
      <c r="C105" s="48"/>
      <c r="D105" s="33" t="s">
        <v>445</v>
      </c>
      <c r="E105" s="33" t="s">
        <v>446</v>
      </c>
      <c r="F105" s="37">
        <v>42954</v>
      </c>
      <c r="G105" s="44" t="s">
        <v>440</v>
      </c>
      <c r="H105" s="35" t="s">
        <v>447</v>
      </c>
      <c r="I105" s="45">
        <v>35400</v>
      </c>
      <c r="J105" s="139" t="s">
        <v>1025</v>
      </c>
      <c r="K105" s="51"/>
      <c r="L105" s="39">
        <v>85</v>
      </c>
      <c r="M105" s="45"/>
      <c r="N105" s="45"/>
      <c r="O105" s="45">
        <v>35400</v>
      </c>
      <c r="P105" s="41"/>
      <c r="Q105" s="45"/>
      <c r="R105" s="42">
        <f t="shared" si="1"/>
        <v>35400</v>
      </c>
    </row>
    <row r="106" spans="1:18" s="23" customFormat="1" ht="24.75" customHeight="1">
      <c r="A106" s="2" t="s">
        <v>216</v>
      </c>
      <c r="B106" s="84" t="s">
        <v>636</v>
      </c>
      <c r="C106" s="48">
        <v>42920</v>
      </c>
      <c r="D106" s="78" t="s">
        <v>637</v>
      </c>
      <c r="E106" s="79" t="s">
        <v>638</v>
      </c>
      <c r="F106" s="37">
        <v>43000</v>
      </c>
      <c r="G106" s="80" t="s">
        <v>639</v>
      </c>
      <c r="H106" s="81" t="s">
        <v>1049</v>
      </c>
      <c r="I106" s="45">
        <v>502558.67</v>
      </c>
      <c r="J106" s="139" t="s">
        <v>1050</v>
      </c>
      <c r="K106" s="51"/>
      <c r="L106" s="39">
        <v>39</v>
      </c>
      <c r="M106" s="45"/>
      <c r="N106" s="45">
        <v>502558.67</v>
      </c>
      <c r="O106" s="45"/>
      <c r="P106" s="41"/>
      <c r="Q106" s="45"/>
      <c r="R106" s="42">
        <f t="shared" si="1"/>
        <v>502558.67</v>
      </c>
    </row>
    <row r="107" spans="1:18" s="23" customFormat="1" ht="24.75" customHeight="1">
      <c r="A107" s="2" t="s">
        <v>388</v>
      </c>
      <c r="B107" s="95" t="s">
        <v>849</v>
      </c>
      <c r="C107" s="49">
        <v>43017</v>
      </c>
      <c r="D107" s="78" t="s">
        <v>850</v>
      </c>
      <c r="E107" s="79" t="s">
        <v>851</v>
      </c>
      <c r="F107" s="37">
        <v>43031</v>
      </c>
      <c r="G107" s="83" t="s">
        <v>657</v>
      </c>
      <c r="H107" s="81" t="s">
        <v>852</v>
      </c>
      <c r="I107" s="36">
        <v>510309.29</v>
      </c>
      <c r="J107" s="139" t="s">
        <v>1030</v>
      </c>
      <c r="K107" s="51"/>
      <c r="L107" s="39">
        <v>8</v>
      </c>
      <c r="M107" s="36">
        <v>510309.29</v>
      </c>
      <c r="N107" s="41"/>
      <c r="O107" s="36"/>
      <c r="P107" s="41"/>
      <c r="Q107" s="36"/>
      <c r="R107" s="42">
        <f t="shared" si="1"/>
        <v>510309.29</v>
      </c>
    </row>
    <row r="108" spans="1:18" s="23" customFormat="1" ht="24.75" customHeight="1">
      <c r="A108" s="2" t="s">
        <v>389</v>
      </c>
      <c r="B108" s="47"/>
      <c r="C108" s="48"/>
      <c r="D108" s="78" t="s">
        <v>675</v>
      </c>
      <c r="E108" s="79" t="s">
        <v>676</v>
      </c>
      <c r="F108" s="37">
        <v>43003</v>
      </c>
      <c r="G108" s="80" t="s">
        <v>500</v>
      </c>
      <c r="H108" s="81" t="s">
        <v>678</v>
      </c>
      <c r="I108" s="45">
        <v>35400</v>
      </c>
      <c r="J108" s="139" t="s">
        <v>1025</v>
      </c>
      <c r="K108" s="51"/>
      <c r="L108" s="39">
        <v>36</v>
      </c>
      <c r="M108" s="45"/>
      <c r="N108" s="45">
        <v>35400</v>
      </c>
      <c r="O108" s="45"/>
      <c r="P108" s="41"/>
      <c r="Q108" s="45"/>
      <c r="R108" s="42">
        <f t="shared" si="1"/>
        <v>35400</v>
      </c>
    </row>
    <row r="109" spans="1:18" s="23" customFormat="1" ht="22.5" customHeight="1">
      <c r="A109" s="2" t="s">
        <v>390</v>
      </c>
      <c r="B109" s="47"/>
      <c r="C109" s="48"/>
      <c r="D109" s="78" t="s">
        <v>673</v>
      </c>
      <c r="E109" s="79" t="s">
        <v>677</v>
      </c>
      <c r="F109" s="37">
        <v>43003</v>
      </c>
      <c r="G109" s="80" t="s">
        <v>500</v>
      </c>
      <c r="H109" s="81" t="s">
        <v>674</v>
      </c>
      <c r="I109" s="45">
        <v>35400</v>
      </c>
      <c r="J109" s="139" t="s">
        <v>1025</v>
      </c>
      <c r="K109" s="51"/>
      <c r="L109" s="39">
        <v>36</v>
      </c>
      <c r="M109" s="45"/>
      <c r="N109" s="45">
        <v>35400</v>
      </c>
      <c r="O109" s="45"/>
      <c r="P109" s="41"/>
      <c r="Q109" s="45"/>
      <c r="R109" s="42">
        <f t="shared" si="1"/>
        <v>35400</v>
      </c>
    </row>
    <row r="110" spans="1:18" s="23" customFormat="1" ht="22.5" customHeight="1">
      <c r="A110" s="2" t="s">
        <v>391</v>
      </c>
      <c r="B110" s="47"/>
      <c r="C110" s="48"/>
      <c r="D110" s="78" t="s">
        <v>679</v>
      </c>
      <c r="E110" s="79" t="s">
        <v>680</v>
      </c>
      <c r="F110" s="37">
        <v>43003</v>
      </c>
      <c r="G110" s="80" t="s">
        <v>500</v>
      </c>
      <c r="H110" s="81" t="s">
        <v>681</v>
      </c>
      <c r="I110" s="45">
        <v>35400</v>
      </c>
      <c r="J110" s="139" t="s">
        <v>1025</v>
      </c>
      <c r="K110" s="51"/>
      <c r="L110" s="39">
        <v>36</v>
      </c>
      <c r="M110" s="45"/>
      <c r="N110" s="45">
        <v>35400</v>
      </c>
      <c r="O110" s="45"/>
      <c r="P110" s="41"/>
      <c r="Q110" s="45"/>
      <c r="R110" s="42">
        <f t="shared" si="1"/>
        <v>35400</v>
      </c>
    </row>
    <row r="111" spans="1:18" s="23" customFormat="1" ht="24.75" customHeight="1">
      <c r="A111" s="2" t="s">
        <v>392</v>
      </c>
      <c r="B111" s="95"/>
      <c r="C111" s="49">
        <v>43039</v>
      </c>
      <c r="D111" s="78">
        <v>358</v>
      </c>
      <c r="E111" s="79" t="s">
        <v>941</v>
      </c>
      <c r="F111" s="37">
        <v>42855</v>
      </c>
      <c r="G111" s="83" t="s">
        <v>942</v>
      </c>
      <c r="H111" s="81" t="s">
        <v>943</v>
      </c>
      <c r="I111" s="36">
        <v>59000</v>
      </c>
      <c r="J111" s="139" t="s">
        <v>1025</v>
      </c>
      <c r="K111" s="51"/>
      <c r="L111" s="39">
        <v>184</v>
      </c>
      <c r="M111" s="41"/>
      <c r="N111" s="41"/>
      <c r="O111" s="36"/>
      <c r="P111" s="41"/>
      <c r="Q111" s="36">
        <v>59000</v>
      </c>
      <c r="R111" s="42">
        <f t="shared" si="1"/>
        <v>59000</v>
      </c>
    </row>
    <row r="112" spans="1:18" s="23" customFormat="1" ht="24.75" customHeight="1">
      <c r="A112" s="2" t="s">
        <v>393</v>
      </c>
      <c r="B112" s="95"/>
      <c r="C112" s="49">
        <v>43039</v>
      </c>
      <c r="D112" s="78">
        <v>359</v>
      </c>
      <c r="E112" s="79" t="s">
        <v>944</v>
      </c>
      <c r="F112" s="37">
        <v>42865</v>
      </c>
      <c r="G112" s="83" t="s">
        <v>942</v>
      </c>
      <c r="H112" s="81" t="s">
        <v>945</v>
      </c>
      <c r="I112" s="36">
        <v>59000</v>
      </c>
      <c r="J112" s="139" t="s">
        <v>1025</v>
      </c>
      <c r="K112" s="51"/>
      <c r="L112" s="39">
        <v>174</v>
      </c>
      <c r="M112" s="41"/>
      <c r="N112" s="41"/>
      <c r="O112" s="36"/>
      <c r="P112" s="41"/>
      <c r="Q112" s="36">
        <v>59000</v>
      </c>
      <c r="R112" s="42">
        <f t="shared" si="1"/>
        <v>59000</v>
      </c>
    </row>
    <row r="113" spans="1:18" s="23" customFormat="1" ht="24.75" customHeight="1">
      <c r="A113" s="2" t="s">
        <v>217</v>
      </c>
      <c r="B113" s="95"/>
      <c r="C113" s="49">
        <v>43039</v>
      </c>
      <c r="D113" s="78">
        <v>360</v>
      </c>
      <c r="E113" s="79" t="s">
        <v>946</v>
      </c>
      <c r="F113" s="37">
        <v>42896</v>
      </c>
      <c r="G113" s="83" t="s">
        <v>942</v>
      </c>
      <c r="H113" s="81" t="s">
        <v>947</v>
      </c>
      <c r="I113" s="36">
        <v>59000</v>
      </c>
      <c r="J113" s="139" t="s">
        <v>1025</v>
      </c>
      <c r="K113" s="51"/>
      <c r="L113" s="39">
        <v>143</v>
      </c>
      <c r="M113" s="41"/>
      <c r="N113" s="41"/>
      <c r="O113" s="36"/>
      <c r="P113" s="41"/>
      <c r="Q113" s="36">
        <v>59000</v>
      </c>
      <c r="R113" s="42">
        <f t="shared" si="1"/>
        <v>59000</v>
      </c>
    </row>
    <row r="114" spans="1:18" s="23" customFormat="1" ht="24.75" customHeight="1">
      <c r="A114" s="2" t="s">
        <v>218</v>
      </c>
      <c r="B114" s="47"/>
      <c r="C114" s="48"/>
      <c r="D114" s="32">
        <v>216</v>
      </c>
      <c r="E114" s="33" t="s">
        <v>510</v>
      </c>
      <c r="F114" s="37">
        <v>42990</v>
      </c>
      <c r="G114" s="44" t="s">
        <v>578</v>
      </c>
      <c r="H114" s="81" t="s">
        <v>1065</v>
      </c>
      <c r="I114" s="45">
        <v>5000</v>
      </c>
      <c r="J114" s="139" t="s">
        <v>1066</v>
      </c>
      <c r="K114" s="51"/>
      <c r="L114" s="39">
        <v>49</v>
      </c>
      <c r="M114" s="45"/>
      <c r="N114" s="45">
        <v>5000</v>
      </c>
      <c r="O114" s="45"/>
      <c r="P114" s="41"/>
      <c r="Q114" s="45"/>
      <c r="R114" s="42">
        <f aca="true" t="shared" si="2" ref="R114:R160">SUM(M114:Q114)</f>
        <v>5000</v>
      </c>
    </row>
    <row r="115" spans="1:18" s="23" customFormat="1" ht="24.75" customHeight="1">
      <c r="A115" s="2" t="s">
        <v>967</v>
      </c>
      <c r="B115" s="30"/>
      <c r="C115" s="30"/>
      <c r="D115" s="78" t="s">
        <v>843</v>
      </c>
      <c r="E115" s="79" t="s">
        <v>844</v>
      </c>
      <c r="F115" s="37">
        <v>43032</v>
      </c>
      <c r="G115" s="83" t="s">
        <v>578</v>
      </c>
      <c r="H115" s="81" t="s">
        <v>1064</v>
      </c>
      <c r="I115" s="45">
        <v>5000</v>
      </c>
      <c r="J115" s="139" t="s">
        <v>1066</v>
      </c>
      <c r="K115" s="51"/>
      <c r="L115" s="39">
        <v>7</v>
      </c>
      <c r="M115" s="45">
        <v>5000</v>
      </c>
      <c r="N115" s="41"/>
      <c r="O115" s="36"/>
      <c r="P115" s="41"/>
      <c r="Q115" s="36"/>
      <c r="R115" s="42">
        <f t="shared" si="2"/>
        <v>5000</v>
      </c>
    </row>
    <row r="116" spans="1:18" s="23" customFormat="1" ht="24" customHeight="1">
      <c r="A116" s="2" t="s">
        <v>968</v>
      </c>
      <c r="B116" s="95" t="s">
        <v>1014</v>
      </c>
      <c r="C116" s="49">
        <v>42964</v>
      </c>
      <c r="D116" s="79" t="s">
        <v>1015</v>
      </c>
      <c r="E116" s="79" t="s">
        <v>840</v>
      </c>
      <c r="F116" s="37">
        <v>42979</v>
      </c>
      <c r="G116" s="83" t="s">
        <v>24</v>
      </c>
      <c r="H116" s="81" t="s">
        <v>1016</v>
      </c>
      <c r="I116" s="36">
        <v>181130</v>
      </c>
      <c r="J116" s="139" t="s">
        <v>1028</v>
      </c>
      <c r="K116" s="51"/>
      <c r="L116" s="112">
        <v>60</v>
      </c>
      <c r="M116" s="36"/>
      <c r="N116" s="36">
        <v>181130</v>
      </c>
      <c r="O116" s="36"/>
      <c r="P116" s="41"/>
      <c r="Q116" s="36"/>
      <c r="R116" s="42">
        <f t="shared" si="2"/>
        <v>181130</v>
      </c>
    </row>
    <row r="117" spans="1:18" s="23" customFormat="1" ht="24" customHeight="1">
      <c r="A117" s="2" t="s">
        <v>969</v>
      </c>
      <c r="B117" s="84" t="s">
        <v>512</v>
      </c>
      <c r="C117" s="104">
        <v>42971</v>
      </c>
      <c r="D117" s="78">
        <v>25</v>
      </c>
      <c r="E117" s="79" t="s">
        <v>299</v>
      </c>
      <c r="F117" s="106">
        <v>42979</v>
      </c>
      <c r="G117" s="80" t="s">
        <v>300</v>
      </c>
      <c r="H117" s="81" t="s">
        <v>514</v>
      </c>
      <c r="I117" s="105">
        <v>750698.43</v>
      </c>
      <c r="J117" s="139" t="s">
        <v>1030</v>
      </c>
      <c r="K117" s="51"/>
      <c r="L117" s="39">
        <v>60</v>
      </c>
      <c r="M117" s="45"/>
      <c r="N117" s="105">
        <v>750698.43</v>
      </c>
      <c r="O117" s="45"/>
      <c r="P117" s="41"/>
      <c r="Q117" s="45"/>
      <c r="R117" s="42">
        <f t="shared" si="2"/>
        <v>750698.43</v>
      </c>
    </row>
    <row r="118" spans="1:18" s="23" customFormat="1" ht="27" customHeight="1">
      <c r="A118" s="2" t="s">
        <v>970</v>
      </c>
      <c r="B118" s="84" t="s">
        <v>572</v>
      </c>
      <c r="C118" s="104">
        <v>43005</v>
      </c>
      <c r="D118" s="78">
        <v>26</v>
      </c>
      <c r="E118" s="79" t="s">
        <v>298</v>
      </c>
      <c r="F118" s="106">
        <v>43010</v>
      </c>
      <c r="G118" s="80" t="s">
        <v>300</v>
      </c>
      <c r="H118" s="81" t="s">
        <v>1045</v>
      </c>
      <c r="I118" s="105">
        <v>74670.4</v>
      </c>
      <c r="J118" s="139" t="s">
        <v>1030</v>
      </c>
      <c r="K118" s="51"/>
      <c r="L118" s="39">
        <v>29</v>
      </c>
      <c r="M118" s="105">
        <v>74670.4</v>
      </c>
      <c r="N118" s="45"/>
      <c r="O118" s="45"/>
      <c r="P118" s="41"/>
      <c r="Q118" s="45"/>
      <c r="R118" s="42">
        <f t="shared" si="2"/>
        <v>74670.4</v>
      </c>
    </row>
    <row r="119" spans="1:18" s="23" customFormat="1" ht="27" customHeight="1">
      <c r="A119" s="2" t="s">
        <v>971</v>
      </c>
      <c r="B119" s="84" t="s">
        <v>757</v>
      </c>
      <c r="C119" s="104">
        <v>43011</v>
      </c>
      <c r="D119" s="79">
        <v>29</v>
      </c>
      <c r="E119" s="79" t="s">
        <v>501</v>
      </c>
      <c r="F119" s="106">
        <v>43013</v>
      </c>
      <c r="G119" s="80" t="s">
        <v>300</v>
      </c>
      <c r="H119" s="81" t="s">
        <v>1044</v>
      </c>
      <c r="I119" s="105">
        <v>166250.2</v>
      </c>
      <c r="J119" s="139" t="s">
        <v>1030</v>
      </c>
      <c r="K119" s="51"/>
      <c r="L119" s="39">
        <v>26</v>
      </c>
      <c r="M119" s="105">
        <v>166250.2</v>
      </c>
      <c r="N119" s="45"/>
      <c r="O119" s="45"/>
      <c r="P119" s="41"/>
      <c r="Q119" s="45"/>
      <c r="R119" s="42">
        <f t="shared" si="2"/>
        <v>166250.2</v>
      </c>
    </row>
    <row r="120" spans="1:18" s="23" customFormat="1" ht="27" customHeight="1">
      <c r="A120" s="2" t="s">
        <v>972</v>
      </c>
      <c r="B120" s="95" t="s">
        <v>1003</v>
      </c>
      <c r="C120" s="49">
        <v>43026</v>
      </c>
      <c r="D120" s="78" t="s">
        <v>44</v>
      </c>
      <c r="E120" s="79" t="s">
        <v>45</v>
      </c>
      <c r="F120" s="37">
        <v>43033</v>
      </c>
      <c r="G120" s="83" t="s">
        <v>300</v>
      </c>
      <c r="H120" s="81" t="s">
        <v>1004</v>
      </c>
      <c r="I120" s="36">
        <v>168079.2</v>
      </c>
      <c r="J120" s="139" t="s">
        <v>1030</v>
      </c>
      <c r="K120" s="51"/>
      <c r="L120" s="112">
        <v>6</v>
      </c>
      <c r="M120" s="36">
        <v>168079.2</v>
      </c>
      <c r="N120" s="41"/>
      <c r="O120" s="36"/>
      <c r="P120" s="41"/>
      <c r="Q120" s="36"/>
      <c r="R120" s="42">
        <f t="shared" si="2"/>
        <v>168079.2</v>
      </c>
    </row>
    <row r="121" spans="1:18" s="23" customFormat="1" ht="24" customHeight="1">
      <c r="A121" s="2" t="s">
        <v>973</v>
      </c>
      <c r="B121" s="84"/>
      <c r="C121" s="48"/>
      <c r="D121" s="79">
        <v>215</v>
      </c>
      <c r="E121" s="79" t="s">
        <v>661</v>
      </c>
      <c r="F121" s="37">
        <v>43020</v>
      </c>
      <c r="G121" s="80" t="s">
        <v>470</v>
      </c>
      <c r="H121" s="81" t="s">
        <v>749</v>
      </c>
      <c r="I121" s="45">
        <v>177000</v>
      </c>
      <c r="J121" s="139" t="s">
        <v>1033</v>
      </c>
      <c r="K121" s="51"/>
      <c r="L121" s="39">
        <v>19</v>
      </c>
      <c r="M121" s="45">
        <v>177000</v>
      </c>
      <c r="N121" s="45"/>
      <c r="O121" s="45"/>
      <c r="P121" s="41"/>
      <c r="Q121" s="45"/>
      <c r="R121" s="42">
        <f t="shared" si="2"/>
        <v>177000</v>
      </c>
    </row>
    <row r="122" spans="1:18" s="23" customFormat="1" ht="27" customHeight="1">
      <c r="A122" s="2" t="s">
        <v>974</v>
      </c>
      <c r="B122" s="30"/>
      <c r="C122" s="30"/>
      <c r="D122" s="79" t="s">
        <v>50</v>
      </c>
      <c r="E122" s="79" t="s">
        <v>13</v>
      </c>
      <c r="F122" s="106">
        <v>42553</v>
      </c>
      <c r="G122" s="83" t="s">
        <v>12</v>
      </c>
      <c r="H122" s="80" t="s">
        <v>14</v>
      </c>
      <c r="I122" s="110">
        <v>7866.16</v>
      </c>
      <c r="J122" s="139" t="s">
        <v>1047</v>
      </c>
      <c r="K122" s="51"/>
      <c r="L122" s="39">
        <v>486</v>
      </c>
      <c r="M122" s="36"/>
      <c r="N122" s="36"/>
      <c r="O122" s="36"/>
      <c r="P122" s="41"/>
      <c r="Q122" s="36">
        <v>7866.16</v>
      </c>
      <c r="R122" s="42">
        <f t="shared" si="2"/>
        <v>7866.16</v>
      </c>
    </row>
    <row r="123" spans="1:18" s="23" customFormat="1" ht="25.5" customHeight="1">
      <c r="A123" s="2" t="s">
        <v>325</v>
      </c>
      <c r="B123" s="43" t="s">
        <v>310</v>
      </c>
      <c r="C123" s="49">
        <v>42670</v>
      </c>
      <c r="D123" s="32" t="s">
        <v>28</v>
      </c>
      <c r="E123" s="33" t="s">
        <v>29</v>
      </c>
      <c r="F123" s="37">
        <v>42689</v>
      </c>
      <c r="G123" s="34" t="s">
        <v>30</v>
      </c>
      <c r="H123" s="44" t="s">
        <v>31</v>
      </c>
      <c r="I123" s="36">
        <v>23000</v>
      </c>
      <c r="J123" s="139" t="s">
        <v>1039</v>
      </c>
      <c r="K123" s="51"/>
      <c r="L123" s="39">
        <v>350</v>
      </c>
      <c r="M123" s="41"/>
      <c r="N123" s="36"/>
      <c r="O123" s="36"/>
      <c r="P123" s="36"/>
      <c r="Q123" s="36">
        <v>23000</v>
      </c>
      <c r="R123" s="42">
        <f t="shared" si="2"/>
        <v>23000</v>
      </c>
    </row>
    <row r="124" spans="1:18" s="23" customFormat="1" ht="22.5" customHeight="1">
      <c r="A124" s="2" t="s">
        <v>219</v>
      </c>
      <c r="B124" s="43" t="s">
        <v>286</v>
      </c>
      <c r="C124" s="49">
        <v>42844</v>
      </c>
      <c r="D124" s="32" t="s">
        <v>287</v>
      </c>
      <c r="E124" s="33" t="s">
        <v>288</v>
      </c>
      <c r="F124" s="37">
        <v>42852</v>
      </c>
      <c r="G124" s="44" t="s">
        <v>30</v>
      </c>
      <c r="H124" s="35" t="s">
        <v>289</v>
      </c>
      <c r="I124" s="45">
        <v>28000</v>
      </c>
      <c r="J124" s="139" t="s">
        <v>1039</v>
      </c>
      <c r="K124" s="51"/>
      <c r="L124" s="39">
        <v>187</v>
      </c>
      <c r="M124" s="45"/>
      <c r="N124" s="45"/>
      <c r="O124" s="45"/>
      <c r="P124" s="45"/>
      <c r="Q124" s="45">
        <v>28000</v>
      </c>
      <c r="R124" s="42">
        <f t="shared" si="2"/>
        <v>28000</v>
      </c>
    </row>
    <row r="125" spans="1:18" s="23" customFormat="1" ht="26.25" customHeight="1">
      <c r="A125" s="2" t="s">
        <v>220</v>
      </c>
      <c r="B125" s="43" t="s">
        <v>290</v>
      </c>
      <c r="C125" s="49">
        <v>42879</v>
      </c>
      <c r="D125" s="32" t="s">
        <v>291</v>
      </c>
      <c r="E125" s="33" t="s">
        <v>292</v>
      </c>
      <c r="F125" s="37">
        <v>42884</v>
      </c>
      <c r="G125" s="44" t="s">
        <v>30</v>
      </c>
      <c r="H125" s="35" t="s">
        <v>293</v>
      </c>
      <c r="I125" s="45">
        <v>8000</v>
      </c>
      <c r="J125" s="139" t="s">
        <v>1039</v>
      </c>
      <c r="K125" s="51"/>
      <c r="L125" s="39">
        <v>155</v>
      </c>
      <c r="M125" s="45"/>
      <c r="N125" s="45"/>
      <c r="O125" s="45"/>
      <c r="P125" s="45"/>
      <c r="Q125" s="45">
        <v>8000</v>
      </c>
      <c r="R125" s="42">
        <f t="shared" si="2"/>
        <v>8000</v>
      </c>
    </row>
    <row r="126" spans="1:18" s="23" customFormat="1" ht="25.5" customHeight="1">
      <c r="A126" s="2" t="s">
        <v>221</v>
      </c>
      <c r="B126" s="43" t="s">
        <v>311</v>
      </c>
      <c r="C126" s="49">
        <v>42655</v>
      </c>
      <c r="D126" s="32" t="s">
        <v>312</v>
      </c>
      <c r="E126" s="33" t="s">
        <v>313</v>
      </c>
      <c r="F126" s="37">
        <v>42689</v>
      </c>
      <c r="G126" s="44" t="s">
        <v>30</v>
      </c>
      <c r="H126" s="35" t="s">
        <v>314</v>
      </c>
      <c r="I126" s="45">
        <v>15000</v>
      </c>
      <c r="J126" s="139" t="s">
        <v>1039</v>
      </c>
      <c r="K126" s="51"/>
      <c r="L126" s="39">
        <v>350</v>
      </c>
      <c r="M126" s="45"/>
      <c r="N126" s="45"/>
      <c r="O126" s="45"/>
      <c r="P126" s="41"/>
      <c r="Q126" s="45">
        <v>15000</v>
      </c>
      <c r="R126" s="42">
        <f t="shared" si="2"/>
        <v>15000</v>
      </c>
    </row>
    <row r="127" spans="1:18" s="23" customFormat="1" ht="23.25" customHeight="1">
      <c r="A127" s="2" t="s">
        <v>222</v>
      </c>
      <c r="B127" s="43" t="s">
        <v>340</v>
      </c>
      <c r="C127" s="49">
        <v>42942</v>
      </c>
      <c r="D127" s="32" t="s">
        <v>341</v>
      </c>
      <c r="E127" s="33" t="s">
        <v>342</v>
      </c>
      <c r="F127" s="37">
        <v>42944</v>
      </c>
      <c r="G127" s="44" t="s">
        <v>30</v>
      </c>
      <c r="H127" s="35" t="s">
        <v>343</v>
      </c>
      <c r="I127" s="45">
        <v>16000</v>
      </c>
      <c r="J127" s="139" t="s">
        <v>1039</v>
      </c>
      <c r="K127" s="51"/>
      <c r="L127" s="39">
        <v>95</v>
      </c>
      <c r="M127" s="45"/>
      <c r="N127" s="45"/>
      <c r="O127" s="45"/>
      <c r="P127" s="45">
        <v>16000</v>
      </c>
      <c r="Q127" s="45"/>
      <c r="R127" s="42">
        <f t="shared" si="2"/>
        <v>16000</v>
      </c>
    </row>
    <row r="128" spans="1:18" s="23" customFormat="1" ht="26.25" customHeight="1">
      <c r="A128" s="2" t="s">
        <v>223</v>
      </c>
      <c r="B128" s="95" t="s">
        <v>853</v>
      </c>
      <c r="C128" s="49">
        <v>43017</v>
      </c>
      <c r="D128" s="78" t="s">
        <v>854</v>
      </c>
      <c r="E128" s="79" t="s">
        <v>285</v>
      </c>
      <c r="F128" s="37">
        <v>43031</v>
      </c>
      <c r="G128" s="83" t="s">
        <v>635</v>
      </c>
      <c r="H128" s="81" t="s">
        <v>855</v>
      </c>
      <c r="I128" s="36">
        <v>789524.78</v>
      </c>
      <c r="J128" s="139" t="s">
        <v>1030</v>
      </c>
      <c r="K128" s="51"/>
      <c r="L128" s="39">
        <v>8</v>
      </c>
      <c r="M128" s="36">
        <v>789524.78</v>
      </c>
      <c r="N128" s="41"/>
      <c r="O128" s="36"/>
      <c r="P128" s="41"/>
      <c r="Q128" s="36"/>
      <c r="R128" s="42">
        <f t="shared" si="2"/>
        <v>789524.78</v>
      </c>
    </row>
    <row r="129" spans="1:18" s="23" customFormat="1" ht="27.75" customHeight="1">
      <c r="A129" s="2" t="s">
        <v>224</v>
      </c>
      <c r="B129" s="84" t="s">
        <v>640</v>
      </c>
      <c r="C129" s="104">
        <v>42962</v>
      </c>
      <c r="D129" s="78" t="s">
        <v>641</v>
      </c>
      <c r="E129" s="79" t="s">
        <v>642</v>
      </c>
      <c r="F129" s="106">
        <v>43011</v>
      </c>
      <c r="G129" s="80" t="s">
        <v>643</v>
      </c>
      <c r="H129" s="81" t="s">
        <v>644</v>
      </c>
      <c r="I129" s="105">
        <v>175725.6</v>
      </c>
      <c r="J129" s="139" t="s">
        <v>1056</v>
      </c>
      <c r="K129" s="51"/>
      <c r="L129" s="39">
        <v>28</v>
      </c>
      <c r="M129" s="105">
        <v>175725.6</v>
      </c>
      <c r="N129" s="45"/>
      <c r="O129" s="45"/>
      <c r="P129" s="41"/>
      <c r="Q129" s="45"/>
      <c r="R129" s="42">
        <f t="shared" si="2"/>
        <v>175725.6</v>
      </c>
    </row>
    <row r="130" spans="1:18" s="23" customFormat="1" ht="36" customHeight="1">
      <c r="A130" s="2" t="s">
        <v>225</v>
      </c>
      <c r="B130" s="95" t="s">
        <v>1009</v>
      </c>
      <c r="C130" s="49">
        <v>42975</v>
      </c>
      <c r="D130" s="78" t="s">
        <v>1010</v>
      </c>
      <c r="E130" s="79" t="s">
        <v>1011</v>
      </c>
      <c r="F130" s="37">
        <v>43032</v>
      </c>
      <c r="G130" s="83" t="s">
        <v>1012</v>
      </c>
      <c r="H130" s="81" t="s">
        <v>1013</v>
      </c>
      <c r="I130" s="36">
        <v>259630.46</v>
      </c>
      <c r="J130" s="141" t="s">
        <v>1057</v>
      </c>
      <c r="K130" s="51"/>
      <c r="L130" s="112">
        <v>7</v>
      </c>
      <c r="M130" s="36">
        <v>259630.46</v>
      </c>
      <c r="N130" s="41"/>
      <c r="O130" s="36"/>
      <c r="P130" s="41"/>
      <c r="Q130" s="36"/>
      <c r="R130" s="42">
        <f t="shared" si="2"/>
        <v>259630.46</v>
      </c>
    </row>
    <row r="131" spans="1:18" s="23" customFormat="1" ht="27.75" customHeight="1">
      <c r="A131" s="2" t="s">
        <v>975</v>
      </c>
      <c r="B131" s="84"/>
      <c r="C131" s="48"/>
      <c r="D131" s="78" t="s">
        <v>698</v>
      </c>
      <c r="E131" s="79" t="s">
        <v>699</v>
      </c>
      <c r="F131" s="37">
        <v>42776</v>
      </c>
      <c r="G131" s="80" t="s">
        <v>700</v>
      </c>
      <c r="H131" s="81" t="s">
        <v>701</v>
      </c>
      <c r="I131" s="45">
        <v>47200</v>
      </c>
      <c r="J131" s="139" t="s">
        <v>1025</v>
      </c>
      <c r="K131" s="51"/>
      <c r="L131" s="39">
        <v>263</v>
      </c>
      <c r="M131" s="45"/>
      <c r="N131" s="45"/>
      <c r="O131" s="45"/>
      <c r="P131" s="41"/>
      <c r="Q131" s="45">
        <v>47200</v>
      </c>
      <c r="R131" s="42">
        <f t="shared" si="2"/>
        <v>47200</v>
      </c>
    </row>
    <row r="132" spans="1:18" s="23" customFormat="1" ht="27.75" customHeight="1">
      <c r="A132" s="2" t="s">
        <v>976</v>
      </c>
      <c r="B132" s="84"/>
      <c r="C132" s="48"/>
      <c r="D132" s="78" t="s">
        <v>702</v>
      </c>
      <c r="E132" s="79" t="s">
        <v>703</v>
      </c>
      <c r="F132" s="37">
        <v>42781</v>
      </c>
      <c r="G132" s="80" t="s">
        <v>700</v>
      </c>
      <c r="H132" s="81" t="s">
        <v>704</v>
      </c>
      <c r="I132" s="45">
        <v>47200</v>
      </c>
      <c r="J132" s="139" t="s">
        <v>1025</v>
      </c>
      <c r="K132" s="51"/>
      <c r="L132" s="39">
        <v>258</v>
      </c>
      <c r="M132" s="45"/>
      <c r="N132" s="45"/>
      <c r="O132" s="45"/>
      <c r="P132" s="41"/>
      <c r="Q132" s="45">
        <v>47200</v>
      </c>
      <c r="R132" s="42">
        <f t="shared" si="2"/>
        <v>47200</v>
      </c>
    </row>
    <row r="133" spans="1:18" s="23" customFormat="1" ht="27.75" customHeight="1">
      <c r="A133" s="2" t="s">
        <v>977</v>
      </c>
      <c r="B133" s="84"/>
      <c r="C133" s="48"/>
      <c r="D133" s="78" t="s">
        <v>705</v>
      </c>
      <c r="E133" s="79" t="s">
        <v>706</v>
      </c>
      <c r="F133" s="37">
        <v>42804</v>
      </c>
      <c r="G133" s="80" t="s">
        <v>700</v>
      </c>
      <c r="H133" s="81" t="s">
        <v>707</v>
      </c>
      <c r="I133" s="45">
        <v>47200</v>
      </c>
      <c r="J133" s="139" t="s">
        <v>1025</v>
      </c>
      <c r="K133" s="51"/>
      <c r="L133" s="39">
        <v>235</v>
      </c>
      <c r="M133" s="45"/>
      <c r="N133" s="45"/>
      <c r="O133" s="45"/>
      <c r="P133" s="41"/>
      <c r="Q133" s="45">
        <v>47200</v>
      </c>
      <c r="R133" s="42">
        <f t="shared" si="2"/>
        <v>47200</v>
      </c>
    </row>
    <row r="134" spans="1:18" s="23" customFormat="1" ht="26.25" customHeight="1">
      <c r="A134" s="2" t="s">
        <v>394</v>
      </c>
      <c r="B134" s="43"/>
      <c r="C134" s="49"/>
      <c r="D134" s="32" t="s">
        <v>302</v>
      </c>
      <c r="E134" s="33" t="s">
        <v>303</v>
      </c>
      <c r="F134" s="37">
        <v>42916</v>
      </c>
      <c r="G134" s="44" t="s">
        <v>301</v>
      </c>
      <c r="H134" s="35" t="s">
        <v>304</v>
      </c>
      <c r="I134" s="45">
        <v>178911.6</v>
      </c>
      <c r="J134" s="139" t="s">
        <v>1061</v>
      </c>
      <c r="K134" s="51"/>
      <c r="L134" s="39">
        <v>123</v>
      </c>
      <c r="M134" s="45"/>
      <c r="N134" s="45"/>
      <c r="O134" s="45"/>
      <c r="P134" s="41"/>
      <c r="Q134" s="45">
        <v>178911.6</v>
      </c>
      <c r="R134" s="42">
        <f t="shared" si="2"/>
        <v>178911.6</v>
      </c>
    </row>
    <row r="135" spans="1:18" s="23" customFormat="1" ht="26.25" customHeight="1">
      <c r="A135" s="2" t="s">
        <v>226</v>
      </c>
      <c r="B135" s="47"/>
      <c r="C135" s="48"/>
      <c r="D135" s="67">
        <v>1675</v>
      </c>
      <c r="E135" s="33" t="s">
        <v>471</v>
      </c>
      <c r="F135" s="37">
        <v>42884</v>
      </c>
      <c r="G135" s="44" t="s">
        <v>472</v>
      </c>
      <c r="H135" s="35" t="s">
        <v>473</v>
      </c>
      <c r="I135" s="45">
        <v>4566.11</v>
      </c>
      <c r="J135" s="139" t="s">
        <v>1062</v>
      </c>
      <c r="K135" s="51"/>
      <c r="L135" s="39">
        <v>155</v>
      </c>
      <c r="M135" s="45"/>
      <c r="N135" s="45"/>
      <c r="O135" s="45"/>
      <c r="P135" s="41"/>
      <c r="Q135" s="45">
        <v>4566.11</v>
      </c>
      <c r="R135" s="42">
        <f t="shared" si="2"/>
        <v>4566.11</v>
      </c>
    </row>
    <row r="136" spans="1:18" s="23" customFormat="1" ht="26.25" customHeight="1">
      <c r="A136" s="2" t="s">
        <v>227</v>
      </c>
      <c r="B136" s="47"/>
      <c r="C136" s="48"/>
      <c r="D136" s="67">
        <v>1675</v>
      </c>
      <c r="E136" s="33" t="s">
        <v>474</v>
      </c>
      <c r="F136" s="37">
        <v>42886</v>
      </c>
      <c r="G136" s="44" t="s">
        <v>472</v>
      </c>
      <c r="H136" s="35" t="s">
        <v>473</v>
      </c>
      <c r="I136" s="45">
        <v>1229.91</v>
      </c>
      <c r="J136" s="139" t="s">
        <v>1062</v>
      </c>
      <c r="K136" s="51"/>
      <c r="L136" s="39">
        <v>153</v>
      </c>
      <c r="M136" s="45"/>
      <c r="N136" s="45"/>
      <c r="O136" s="45"/>
      <c r="P136" s="41"/>
      <c r="Q136" s="45">
        <v>1229.91</v>
      </c>
      <c r="R136" s="42">
        <f t="shared" si="2"/>
        <v>1229.91</v>
      </c>
    </row>
    <row r="137" spans="1:18" s="23" customFormat="1" ht="22.5" customHeight="1">
      <c r="A137" s="2" t="s">
        <v>228</v>
      </c>
      <c r="B137" s="47"/>
      <c r="C137" s="48"/>
      <c r="D137" s="67">
        <v>1675</v>
      </c>
      <c r="E137" s="33" t="s">
        <v>475</v>
      </c>
      <c r="F137" s="37">
        <v>42886</v>
      </c>
      <c r="G137" s="44" t="s">
        <v>472</v>
      </c>
      <c r="H137" s="35" t="s">
        <v>473</v>
      </c>
      <c r="I137" s="45">
        <v>26600.55</v>
      </c>
      <c r="J137" s="139" t="s">
        <v>1062</v>
      </c>
      <c r="K137" s="51"/>
      <c r="L137" s="39">
        <v>153</v>
      </c>
      <c r="M137" s="45"/>
      <c r="N137" s="45"/>
      <c r="O137" s="45"/>
      <c r="P137" s="41"/>
      <c r="Q137" s="45">
        <v>26600.55</v>
      </c>
      <c r="R137" s="42">
        <f t="shared" si="2"/>
        <v>26600.55</v>
      </c>
    </row>
    <row r="138" spans="1:18" s="23" customFormat="1" ht="22.5" customHeight="1">
      <c r="A138" s="2" t="s">
        <v>978</v>
      </c>
      <c r="B138" s="47"/>
      <c r="C138" s="48"/>
      <c r="D138" s="67">
        <v>1660</v>
      </c>
      <c r="E138" s="33" t="s">
        <v>476</v>
      </c>
      <c r="F138" s="37">
        <v>42853</v>
      </c>
      <c r="G138" s="44" t="s">
        <v>472</v>
      </c>
      <c r="H138" s="35" t="s">
        <v>473</v>
      </c>
      <c r="I138" s="45">
        <v>834706.93</v>
      </c>
      <c r="J138" s="139" t="s">
        <v>1062</v>
      </c>
      <c r="K138" s="51"/>
      <c r="L138" s="39">
        <v>186</v>
      </c>
      <c r="M138" s="45"/>
      <c r="N138" s="45"/>
      <c r="O138" s="45"/>
      <c r="P138" s="41"/>
      <c r="Q138" s="45">
        <v>834706.93</v>
      </c>
      <c r="R138" s="42">
        <f t="shared" si="2"/>
        <v>834706.93</v>
      </c>
    </row>
    <row r="139" spans="1:18" s="23" customFormat="1" ht="25.5" customHeight="1">
      <c r="A139" s="2" t="s">
        <v>979</v>
      </c>
      <c r="B139" s="84"/>
      <c r="C139" s="48"/>
      <c r="D139" s="79">
        <v>506</v>
      </c>
      <c r="E139" s="79" t="s">
        <v>35</v>
      </c>
      <c r="F139" s="37">
        <v>43011</v>
      </c>
      <c r="G139" s="80" t="s">
        <v>330</v>
      </c>
      <c r="H139" s="81" t="s">
        <v>744</v>
      </c>
      <c r="I139" s="45">
        <v>70800</v>
      </c>
      <c r="J139" s="139" t="s">
        <v>1025</v>
      </c>
      <c r="K139" s="51"/>
      <c r="L139" s="39">
        <v>28</v>
      </c>
      <c r="M139" s="45">
        <v>70800</v>
      </c>
      <c r="N139" s="45"/>
      <c r="O139" s="45"/>
      <c r="P139" s="41"/>
      <c r="Q139" s="45"/>
      <c r="R139" s="42">
        <f t="shared" si="2"/>
        <v>70800</v>
      </c>
    </row>
    <row r="140" spans="1:18" s="23" customFormat="1" ht="25.5" customHeight="1">
      <c r="A140" s="2" t="s">
        <v>980</v>
      </c>
      <c r="B140" s="84"/>
      <c r="C140" s="48"/>
      <c r="D140" s="79">
        <v>507</v>
      </c>
      <c r="E140" s="79" t="s">
        <v>37</v>
      </c>
      <c r="F140" s="37">
        <v>43011</v>
      </c>
      <c r="G140" s="80" t="s">
        <v>330</v>
      </c>
      <c r="H140" s="81" t="s">
        <v>745</v>
      </c>
      <c r="I140" s="45">
        <v>70800</v>
      </c>
      <c r="J140" s="139" t="s">
        <v>1025</v>
      </c>
      <c r="K140" s="51"/>
      <c r="L140" s="39">
        <v>28</v>
      </c>
      <c r="M140" s="45">
        <v>70800</v>
      </c>
      <c r="N140" s="45"/>
      <c r="O140" s="45"/>
      <c r="P140" s="41"/>
      <c r="Q140" s="45"/>
      <c r="R140" s="42">
        <f t="shared" si="2"/>
        <v>70800</v>
      </c>
    </row>
    <row r="141" spans="1:18" s="23" customFormat="1" ht="25.5" customHeight="1">
      <c r="A141" s="2" t="s">
        <v>395</v>
      </c>
      <c r="B141" s="84"/>
      <c r="C141" s="48"/>
      <c r="D141" s="79">
        <v>508</v>
      </c>
      <c r="E141" s="79" t="s">
        <v>743</v>
      </c>
      <c r="F141" s="37">
        <v>43011</v>
      </c>
      <c r="G141" s="80" t="s">
        <v>330</v>
      </c>
      <c r="H141" s="81" t="s">
        <v>746</v>
      </c>
      <c r="I141" s="45">
        <v>70800</v>
      </c>
      <c r="J141" s="139" t="s">
        <v>1025</v>
      </c>
      <c r="K141" s="51"/>
      <c r="L141" s="39">
        <v>28</v>
      </c>
      <c r="M141" s="45">
        <v>70800</v>
      </c>
      <c r="N141" s="45"/>
      <c r="O141" s="45"/>
      <c r="P141" s="41"/>
      <c r="Q141" s="45"/>
      <c r="R141" s="42">
        <f t="shared" si="2"/>
        <v>70800</v>
      </c>
    </row>
    <row r="142" spans="1:18" s="23" customFormat="1" ht="25.5" customHeight="1">
      <c r="A142" s="2" t="s">
        <v>396</v>
      </c>
      <c r="B142" s="43" t="s">
        <v>78</v>
      </c>
      <c r="C142" s="49">
        <v>42657</v>
      </c>
      <c r="D142" s="32" t="s">
        <v>61</v>
      </c>
      <c r="E142" s="33" t="s">
        <v>48</v>
      </c>
      <c r="F142" s="37">
        <v>42716</v>
      </c>
      <c r="G142" s="44" t="s">
        <v>54</v>
      </c>
      <c r="H142" s="35" t="s">
        <v>79</v>
      </c>
      <c r="I142" s="45">
        <v>591074.89</v>
      </c>
      <c r="J142" s="139" t="s">
        <v>1047</v>
      </c>
      <c r="K142" s="51"/>
      <c r="L142" s="39">
        <v>323</v>
      </c>
      <c r="M142" s="69"/>
      <c r="N142" s="69"/>
      <c r="O142" s="69"/>
      <c r="P142" s="45"/>
      <c r="Q142" s="45">
        <v>591074.89</v>
      </c>
      <c r="R142" s="42">
        <f t="shared" si="2"/>
        <v>591074.89</v>
      </c>
    </row>
    <row r="143" spans="1:18" s="23" customFormat="1" ht="22.5" customHeight="1">
      <c r="A143" s="2" t="s">
        <v>397</v>
      </c>
      <c r="B143" s="43" t="s">
        <v>118</v>
      </c>
      <c r="C143" s="49">
        <v>42888</v>
      </c>
      <c r="D143" s="32">
        <v>6100</v>
      </c>
      <c r="E143" s="33" t="s">
        <v>119</v>
      </c>
      <c r="F143" s="37">
        <v>42891</v>
      </c>
      <c r="G143" s="44" t="s">
        <v>59</v>
      </c>
      <c r="H143" s="44" t="s">
        <v>120</v>
      </c>
      <c r="I143" s="45">
        <v>99500</v>
      </c>
      <c r="J143" s="139" t="s">
        <v>1039</v>
      </c>
      <c r="K143" s="51"/>
      <c r="L143" s="39">
        <v>148</v>
      </c>
      <c r="M143" s="45"/>
      <c r="N143" s="45"/>
      <c r="O143" s="45"/>
      <c r="P143" s="41"/>
      <c r="Q143" s="45">
        <v>99500</v>
      </c>
      <c r="R143" s="42">
        <f t="shared" si="2"/>
        <v>99500</v>
      </c>
    </row>
    <row r="144" spans="1:18" s="23" customFormat="1" ht="22.5" customHeight="1">
      <c r="A144" s="2" t="s">
        <v>398</v>
      </c>
      <c r="B144" s="95" t="s">
        <v>315</v>
      </c>
      <c r="C144" s="49">
        <v>42885</v>
      </c>
      <c r="D144" s="32">
        <v>6093</v>
      </c>
      <c r="E144" s="33" t="s">
        <v>316</v>
      </c>
      <c r="F144" s="37">
        <v>42885</v>
      </c>
      <c r="G144" s="44" t="s">
        <v>59</v>
      </c>
      <c r="H144" s="44" t="s">
        <v>317</v>
      </c>
      <c r="I144" s="45">
        <v>55000</v>
      </c>
      <c r="J144" s="139" t="s">
        <v>1039</v>
      </c>
      <c r="K144" s="51"/>
      <c r="L144" s="39">
        <v>154</v>
      </c>
      <c r="M144" s="45"/>
      <c r="N144" s="45"/>
      <c r="O144" s="45"/>
      <c r="P144" s="45"/>
      <c r="Q144" s="45">
        <v>55000</v>
      </c>
      <c r="R144" s="42">
        <f t="shared" si="2"/>
        <v>55000</v>
      </c>
    </row>
    <row r="145" spans="1:18" s="23" customFormat="1" ht="22.5" customHeight="1">
      <c r="A145" s="2" t="s">
        <v>579</v>
      </c>
      <c r="B145" s="84" t="s">
        <v>752</v>
      </c>
      <c r="C145" s="104">
        <v>42989</v>
      </c>
      <c r="D145" s="79">
        <v>6134</v>
      </c>
      <c r="E145" s="79" t="s">
        <v>750</v>
      </c>
      <c r="F145" s="106">
        <v>42990</v>
      </c>
      <c r="G145" s="80" t="s">
        <v>59</v>
      </c>
      <c r="H145" s="81" t="s">
        <v>751</v>
      </c>
      <c r="I145" s="105">
        <v>452580</v>
      </c>
      <c r="J145" s="139" t="s">
        <v>1039</v>
      </c>
      <c r="K145" s="51"/>
      <c r="L145" s="39">
        <v>49</v>
      </c>
      <c r="M145" s="45"/>
      <c r="N145" s="105">
        <v>452580</v>
      </c>
      <c r="O145" s="45"/>
      <c r="P145" s="41"/>
      <c r="Q145" s="45"/>
      <c r="R145" s="42">
        <f t="shared" si="2"/>
        <v>452580</v>
      </c>
    </row>
    <row r="146" spans="1:18" s="23" customFormat="1" ht="25.5" customHeight="1">
      <c r="A146" s="2" t="s">
        <v>399</v>
      </c>
      <c r="B146" s="84" t="s">
        <v>762</v>
      </c>
      <c r="C146" s="104">
        <v>42979</v>
      </c>
      <c r="D146" s="79">
        <v>6126</v>
      </c>
      <c r="E146" s="79" t="s">
        <v>763</v>
      </c>
      <c r="F146" s="106">
        <v>42979</v>
      </c>
      <c r="G146" s="80" t="s">
        <v>59</v>
      </c>
      <c r="H146" s="81" t="s">
        <v>764</v>
      </c>
      <c r="I146" s="105">
        <v>182600</v>
      </c>
      <c r="J146" s="139" t="s">
        <v>1039</v>
      </c>
      <c r="K146" s="51"/>
      <c r="L146" s="39">
        <v>60</v>
      </c>
      <c r="M146" s="45"/>
      <c r="N146" s="105">
        <v>182600</v>
      </c>
      <c r="O146" s="45"/>
      <c r="P146" s="41"/>
      <c r="Q146" s="45"/>
      <c r="R146" s="42">
        <f t="shared" si="2"/>
        <v>182600</v>
      </c>
    </row>
    <row r="147" spans="1:18" s="23" customFormat="1" ht="21" customHeight="1">
      <c r="A147" s="2" t="s">
        <v>981</v>
      </c>
      <c r="B147" s="84" t="s">
        <v>765</v>
      </c>
      <c r="C147" s="104">
        <v>43007</v>
      </c>
      <c r="D147" s="79">
        <v>6146</v>
      </c>
      <c r="E147" s="79" t="s">
        <v>34</v>
      </c>
      <c r="F147" s="106">
        <v>43011</v>
      </c>
      <c r="G147" s="80" t="s">
        <v>59</v>
      </c>
      <c r="H147" s="81" t="s">
        <v>766</v>
      </c>
      <c r="I147" s="105">
        <v>149000</v>
      </c>
      <c r="J147" s="139" t="s">
        <v>1039</v>
      </c>
      <c r="K147" s="51"/>
      <c r="L147" s="39">
        <v>28</v>
      </c>
      <c r="M147" s="105">
        <v>149000</v>
      </c>
      <c r="N147" s="45"/>
      <c r="O147" s="45"/>
      <c r="P147" s="41"/>
      <c r="Q147" s="45"/>
      <c r="R147" s="42">
        <f t="shared" si="2"/>
        <v>149000</v>
      </c>
    </row>
    <row r="148" spans="1:18" s="23" customFormat="1" ht="21" customHeight="1">
      <c r="A148" s="2" t="s">
        <v>229</v>
      </c>
      <c r="B148" s="84" t="s">
        <v>776</v>
      </c>
      <c r="C148" s="48">
        <v>43000</v>
      </c>
      <c r="D148" s="78">
        <v>6140</v>
      </c>
      <c r="E148" s="79" t="s">
        <v>777</v>
      </c>
      <c r="F148" s="37">
        <v>43003</v>
      </c>
      <c r="G148" s="80" t="s">
        <v>59</v>
      </c>
      <c r="H148" s="81" t="s">
        <v>778</v>
      </c>
      <c r="I148" s="45">
        <v>88693</v>
      </c>
      <c r="J148" s="139" t="s">
        <v>1039</v>
      </c>
      <c r="K148" s="51"/>
      <c r="L148" s="39">
        <v>36</v>
      </c>
      <c r="M148" s="45"/>
      <c r="N148" s="45">
        <v>88693</v>
      </c>
      <c r="O148" s="45"/>
      <c r="P148" s="41"/>
      <c r="Q148" s="45"/>
      <c r="R148" s="42">
        <f t="shared" si="2"/>
        <v>88693</v>
      </c>
    </row>
    <row r="149" spans="1:18" s="23" customFormat="1" ht="21" customHeight="1">
      <c r="A149" s="2" t="s">
        <v>230</v>
      </c>
      <c r="B149" s="68" t="s">
        <v>424</v>
      </c>
      <c r="C149" s="68">
        <v>42968</v>
      </c>
      <c r="D149" s="32" t="s">
        <v>477</v>
      </c>
      <c r="E149" s="33" t="s">
        <v>478</v>
      </c>
      <c r="F149" s="37">
        <v>42970</v>
      </c>
      <c r="G149" s="44" t="s">
        <v>422</v>
      </c>
      <c r="H149" s="35" t="s">
        <v>479</v>
      </c>
      <c r="I149" s="45">
        <v>9508.49</v>
      </c>
      <c r="J149" s="139" t="s">
        <v>1032</v>
      </c>
      <c r="K149" s="51"/>
      <c r="L149" s="39">
        <v>69</v>
      </c>
      <c r="M149" s="45"/>
      <c r="N149" s="45"/>
      <c r="O149" s="45">
        <v>9508.49</v>
      </c>
      <c r="P149" s="41"/>
      <c r="Q149" s="45"/>
      <c r="R149" s="42">
        <f t="shared" si="2"/>
        <v>9508.49</v>
      </c>
    </row>
    <row r="150" spans="1:18" s="23" customFormat="1" ht="25.5" customHeight="1">
      <c r="A150" s="2" t="s">
        <v>400</v>
      </c>
      <c r="B150" s="47" t="s">
        <v>449</v>
      </c>
      <c r="C150" s="48">
        <v>42970</v>
      </c>
      <c r="D150" s="33" t="s">
        <v>450</v>
      </c>
      <c r="E150" s="33" t="s">
        <v>451</v>
      </c>
      <c r="F150" s="37">
        <v>42974</v>
      </c>
      <c r="G150" s="44" t="s">
        <v>422</v>
      </c>
      <c r="H150" s="81" t="s">
        <v>767</v>
      </c>
      <c r="I150" s="45">
        <v>17827.12</v>
      </c>
      <c r="J150" s="139" t="s">
        <v>1032</v>
      </c>
      <c r="K150" s="51"/>
      <c r="L150" s="39">
        <v>65</v>
      </c>
      <c r="M150" s="45"/>
      <c r="N150" s="45"/>
      <c r="O150" s="45">
        <v>17827.12</v>
      </c>
      <c r="P150" s="41"/>
      <c r="Q150" s="45"/>
      <c r="R150" s="42">
        <f t="shared" si="2"/>
        <v>17827.12</v>
      </c>
    </row>
    <row r="151" spans="1:18" s="23" customFormat="1" ht="21" customHeight="1">
      <c r="A151" s="2" t="s">
        <v>231</v>
      </c>
      <c r="B151" s="47" t="s">
        <v>428</v>
      </c>
      <c r="C151" s="48">
        <v>42970</v>
      </c>
      <c r="D151" s="70" t="s">
        <v>768</v>
      </c>
      <c r="E151" s="33" t="s">
        <v>480</v>
      </c>
      <c r="F151" s="37">
        <v>42978</v>
      </c>
      <c r="G151" s="44" t="s">
        <v>422</v>
      </c>
      <c r="H151" s="35" t="s">
        <v>479</v>
      </c>
      <c r="I151" s="45">
        <v>9508.49</v>
      </c>
      <c r="J151" s="139" t="s">
        <v>1032</v>
      </c>
      <c r="K151" s="51"/>
      <c r="L151" s="39">
        <v>61</v>
      </c>
      <c r="M151" s="45"/>
      <c r="N151" s="45"/>
      <c r="O151" s="45">
        <v>9508.49</v>
      </c>
      <c r="P151" s="41"/>
      <c r="Q151" s="45"/>
      <c r="R151" s="42">
        <f t="shared" si="2"/>
        <v>9508.49</v>
      </c>
    </row>
    <row r="152" spans="1:18" s="23" customFormat="1" ht="21" customHeight="1">
      <c r="A152" s="2" t="s">
        <v>401</v>
      </c>
      <c r="B152" s="68" t="s">
        <v>482</v>
      </c>
      <c r="C152" s="48">
        <v>42979</v>
      </c>
      <c r="D152" s="32" t="s">
        <v>483</v>
      </c>
      <c r="E152" s="33" t="s">
        <v>484</v>
      </c>
      <c r="F152" s="37">
        <v>42982</v>
      </c>
      <c r="G152" s="44" t="s">
        <v>422</v>
      </c>
      <c r="H152" s="35" t="s">
        <v>481</v>
      </c>
      <c r="I152" s="45">
        <v>4754.24</v>
      </c>
      <c r="J152" s="139" t="s">
        <v>1032</v>
      </c>
      <c r="K152" s="51"/>
      <c r="L152" s="39">
        <v>57</v>
      </c>
      <c r="M152" s="45"/>
      <c r="N152" s="45">
        <v>4754.24</v>
      </c>
      <c r="O152" s="45"/>
      <c r="P152" s="41"/>
      <c r="Q152" s="45"/>
      <c r="R152" s="42">
        <f t="shared" si="2"/>
        <v>4754.24</v>
      </c>
    </row>
    <row r="153" spans="1:18" s="23" customFormat="1" ht="26.25" customHeight="1">
      <c r="A153" s="2" t="s">
        <v>402</v>
      </c>
      <c r="B153" s="47" t="s">
        <v>526</v>
      </c>
      <c r="C153" s="48">
        <v>42977</v>
      </c>
      <c r="D153" s="32" t="s">
        <v>527</v>
      </c>
      <c r="E153" s="33" t="s">
        <v>528</v>
      </c>
      <c r="F153" s="37">
        <v>42996</v>
      </c>
      <c r="G153" s="44" t="s">
        <v>422</v>
      </c>
      <c r="H153" s="35" t="s">
        <v>479</v>
      </c>
      <c r="I153" s="45">
        <v>19016.97</v>
      </c>
      <c r="J153" s="139" t="s">
        <v>1032</v>
      </c>
      <c r="K153" s="51"/>
      <c r="L153" s="39">
        <v>43</v>
      </c>
      <c r="M153" s="45"/>
      <c r="N153" s="45">
        <v>19016.97</v>
      </c>
      <c r="O153" s="45"/>
      <c r="P153" s="41"/>
      <c r="Q153" s="45"/>
      <c r="R153" s="42">
        <f t="shared" si="2"/>
        <v>19016.97</v>
      </c>
    </row>
    <row r="154" spans="1:18" s="23" customFormat="1" ht="27.75" customHeight="1">
      <c r="A154" s="2" t="s">
        <v>982</v>
      </c>
      <c r="B154" s="47" t="s">
        <v>546</v>
      </c>
      <c r="C154" s="48">
        <v>42986</v>
      </c>
      <c r="D154" s="32" t="s">
        <v>547</v>
      </c>
      <c r="E154" s="33" t="s">
        <v>548</v>
      </c>
      <c r="F154" s="37">
        <v>42995</v>
      </c>
      <c r="G154" s="44" t="s">
        <v>422</v>
      </c>
      <c r="H154" s="35" t="s">
        <v>479</v>
      </c>
      <c r="I154" s="45">
        <v>9508.49</v>
      </c>
      <c r="J154" s="139" t="s">
        <v>1032</v>
      </c>
      <c r="K154" s="51"/>
      <c r="L154" s="39">
        <v>44</v>
      </c>
      <c r="M154" s="45"/>
      <c r="N154" s="45">
        <v>9508.49</v>
      </c>
      <c r="O154" s="45"/>
      <c r="P154" s="41"/>
      <c r="Q154" s="45"/>
      <c r="R154" s="42">
        <f t="shared" si="2"/>
        <v>9508.49</v>
      </c>
    </row>
    <row r="155" spans="1:18" s="23" customFormat="1" ht="27.75" customHeight="1">
      <c r="A155" s="2" t="s">
        <v>983</v>
      </c>
      <c r="B155" s="47" t="s">
        <v>518</v>
      </c>
      <c r="C155" s="48">
        <v>42989</v>
      </c>
      <c r="D155" s="32" t="s">
        <v>519</v>
      </c>
      <c r="E155" s="33" t="s">
        <v>520</v>
      </c>
      <c r="F155" s="37">
        <v>42996</v>
      </c>
      <c r="G155" s="44" t="s">
        <v>422</v>
      </c>
      <c r="H155" s="35" t="s">
        <v>479</v>
      </c>
      <c r="I155" s="45">
        <v>4754.24</v>
      </c>
      <c r="J155" s="139" t="s">
        <v>1032</v>
      </c>
      <c r="K155" s="51"/>
      <c r="L155" s="39">
        <v>43</v>
      </c>
      <c r="M155" s="45"/>
      <c r="N155" s="45">
        <v>4754.24</v>
      </c>
      <c r="O155" s="45"/>
      <c r="P155" s="41"/>
      <c r="Q155" s="45"/>
      <c r="R155" s="42">
        <f t="shared" si="2"/>
        <v>4754.24</v>
      </c>
    </row>
    <row r="156" spans="1:18" s="23" customFormat="1" ht="27.75" customHeight="1">
      <c r="A156" s="2" t="s">
        <v>984</v>
      </c>
      <c r="B156" s="84" t="s">
        <v>682</v>
      </c>
      <c r="C156" s="48">
        <v>43000</v>
      </c>
      <c r="D156" s="79" t="s">
        <v>683</v>
      </c>
      <c r="E156" s="79" t="s">
        <v>684</v>
      </c>
      <c r="F156" s="37">
        <v>43004</v>
      </c>
      <c r="G156" s="80" t="s">
        <v>422</v>
      </c>
      <c r="H156" s="81" t="s">
        <v>685</v>
      </c>
      <c r="I156" s="45">
        <v>9508.49</v>
      </c>
      <c r="J156" s="139" t="s">
        <v>1032</v>
      </c>
      <c r="K156" s="51"/>
      <c r="L156" s="39">
        <v>35</v>
      </c>
      <c r="M156" s="45"/>
      <c r="N156" s="45">
        <v>9508.49</v>
      </c>
      <c r="O156" s="45"/>
      <c r="P156" s="41"/>
      <c r="Q156" s="45"/>
      <c r="R156" s="42">
        <f t="shared" si="2"/>
        <v>9508.49</v>
      </c>
    </row>
    <row r="157" spans="1:18" s="23" customFormat="1" ht="27.75" customHeight="1">
      <c r="A157" s="2" t="s">
        <v>985</v>
      </c>
      <c r="B157" s="84" t="s">
        <v>686</v>
      </c>
      <c r="C157" s="48">
        <v>43003</v>
      </c>
      <c r="D157" s="79" t="s">
        <v>687</v>
      </c>
      <c r="E157" s="79" t="s">
        <v>688</v>
      </c>
      <c r="F157" s="37">
        <v>43005</v>
      </c>
      <c r="G157" s="80" t="s">
        <v>422</v>
      </c>
      <c r="H157" s="81" t="s">
        <v>685</v>
      </c>
      <c r="I157" s="45">
        <v>4754.24</v>
      </c>
      <c r="J157" s="139" t="s">
        <v>1032</v>
      </c>
      <c r="K157" s="51"/>
      <c r="L157" s="39">
        <v>34</v>
      </c>
      <c r="M157" s="45"/>
      <c r="N157" s="45">
        <v>4754.24</v>
      </c>
      <c r="O157" s="45"/>
      <c r="P157" s="41"/>
      <c r="Q157" s="45"/>
      <c r="R157" s="42">
        <f t="shared" si="2"/>
        <v>4754.24</v>
      </c>
    </row>
    <row r="158" spans="1:18" s="23" customFormat="1" ht="27.75" customHeight="1">
      <c r="A158" s="2" t="s">
        <v>232</v>
      </c>
      <c r="B158" s="47" t="s">
        <v>615</v>
      </c>
      <c r="C158" s="48">
        <v>42998</v>
      </c>
      <c r="D158" s="32" t="s">
        <v>616</v>
      </c>
      <c r="E158" s="33" t="s">
        <v>617</v>
      </c>
      <c r="F158" s="37">
        <v>43007</v>
      </c>
      <c r="G158" s="44" t="s">
        <v>422</v>
      </c>
      <c r="H158" s="35" t="s">
        <v>479</v>
      </c>
      <c r="I158" s="45">
        <v>11999.89</v>
      </c>
      <c r="J158" s="139" t="s">
        <v>1032</v>
      </c>
      <c r="K158" s="51"/>
      <c r="L158" s="39">
        <v>32</v>
      </c>
      <c r="M158" s="45"/>
      <c r="N158" s="45">
        <v>11999.89</v>
      </c>
      <c r="O158" s="45"/>
      <c r="P158" s="41"/>
      <c r="Q158" s="45"/>
      <c r="R158" s="42">
        <f t="shared" si="2"/>
        <v>11999.89</v>
      </c>
    </row>
    <row r="159" spans="1:18" s="23" customFormat="1" ht="27.75" customHeight="1">
      <c r="A159" s="2" t="s">
        <v>233</v>
      </c>
      <c r="B159" s="84" t="s">
        <v>695</v>
      </c>
      <c r="C159" s="48">
        <v>43006</v>
      </c>
      <c r="D159" s="79" t="s">
        <v>696</v>
      </c>
      <c r="E159" s="79" t="s">
        <v>697</v>
      </c>
      <c r="F159" s="37">
        <v>43007</v>
      </c>
      <c r="G159" s="80" t="s">
        <v>422</v>
      </c>
      <c r="H159" s="81" t="s">
        <v>685</v>
      </c>
      <c r="I159" s="45">
        <v>4754.24</v>
      </c>
      <c r="J159" s="139" t="s">
        <v>1032</v>
      </c>
      <c r="K159" s="51"/>
      <c r="L159" s="39">
        <v>32</v>
      </c>
      <c r="M159" s="45"/>
      <c r="N159" s="45">
        <v>4754.24</v>
      </c>
      <c r="O159" s="45"/>
      <c r="P159" s="41"/>
      <c r="Q159" s="45"/>
      <c r="R159" s="42">
        <f t="shared" si="2"/>
        <v>4754.24</v>
      </c>
    </row>
    <row r="160" spans="1:18" s="23" customFormat="1" ht="28.5" customHeight="1">
      <c r="A160" s="2" t="s">
        <v>234</v>
      </c>
      <c r="B160" s="84" t="s">
        <v>689</v>
      </c>
      <c r="C160" s="48">
        <v>43004</v>
      </c>
      <c r="D160" s="79" t="s">
        <v>690</v>
      </c>
      <c r="E160" s="79" t="s">
        <v>691</v>
      </c>
      <c r="F160" s="37">
        <v>43008</v>
      </c>
      <c r="G160" s="80" t="s">
        <v>422</v>
      </c>
      <c r="H160" s="81" t="s">
        <v>685</v>
      </c>
      <c r="I160" s="45">
        <v>8999.98</v>
      </c>
      <c r="J160" s="139" t="s">
        <v>1032</v>
      </c>
      <c r="K160" s="51"/>
      <c r="L160" s="39">
        <v>31</v>
      </c>
      <c r="M160" s="45"/>
      <c r="N160" s="45">
        <v>8999.98</v>
      </c>
      <c r="O160" s="45"/>
      <c r="P160" s="41"/>
      <c r="Q160" s="45"/>
      <c r="R160" s="42">
        <f t="shared" si="2"/>
        <v>8999.98</v>
      </c>
    </row>
    <row r="161" spans="1:18" s="23" customFormat="1" ht="28.5" customHeight="1">
      <c r="A161" s="2" t="s">
        <v>986</v>
      </c>
      <c r="B161" s="84" t="s">
        <v>692</v>
      </c>
      <c r="C161" s="48">
        <v>43000</v>
      </c>
      <c r="D161" s="79" t="s">
        <v>693</v>
      </c>
      <c r="E161" s="79" t="s">
        <v>694</v>
      </c>
      <c r="F161" s="37">
        <v>43007</v>
      </c>
      <c r="G161" s="80" t="s">
        <v>422</v>
      </c>
      <c r="H161" s="81" t="s">
        <v>685</v>
      </c>
      <c r="I161" s="45">
        <v>23861.19</v>
      </c>
      <c r="J161" s="139" t="s">
        <v>1032</v>
      </c>
      <c r="K161" s="51"/>
      <c r="L161" s="39">
        <v>32</v>
      </c>
      <c r="M161" s="45"/>
      <c r="N161" s="45">
        <v>23861.19</v>
      </c>
      <c r="O161" s="45"/>
      <c r="P161" s="41"/>
      <c r="Q161" s="45"/>
      <c r="R161" s="42">
        <f aca="true" t="shared" si="3" ref="R161:R197">SUM(M161:Q161)</f>
        <v>23861.19</v>
      </c>
    </row>
    <row r="162" spans="1:18" s="23" customFormat="1" ht="28.5" customHeight="1">
      <c r="A162" s="2" t="s">
        <v>987</v>
      </c>
      <c r="B162" s="84" t="s">
        <v>724</v>
      </c>
      <c r="C162" s="48">
        <v>42986</v>
      </c>
      <c r="D162" s="79" t="s">
        <v>725</v>
      </c>
      <c r="E162" s="79" t="s">
        <v>726</v>
      </c>
      <c r="F162" s="37">
        <v>43009</v>
      </c>
      <c r="G162" s="80" t="s">
        <v>422</v>
      </c>
      <c r="H162" s="81" t="s">
        <v>720</v>
      </c>
      <c r="I162" s="45">
        <v>4754.24</v>
      </c>
      <c r="J162" s="139" t="s">
        <v>1032</v>
      </c>
      <c r="K162" s="51"/>
      <c r="L162" s="39">
        <v>30</v>
      </c>
      <c r="M162" s="45">
        <v>4754.24</v>
      </c>
      <c r="N162" s="45"/>
      <c r="O162" s="45"/>
      <c r="P162" s="41"/>
      <c r="Q162" s="45"/>
      <c r="R162" s="42">
        <f t="shared" si="3"/>
        <v>4754.24</v>
      </c>
    </row>
    <row r="163" spans="1:18" s="23" customFormat="1" ht="27.75" customHeight="1">
      <c r="A163" s="2" t="s">
        <v>988</v>
      </c>
      <c r="B163" s="84" t="s">
        <v>721</v>
      </c>
      <c r="C163" s="48">
        <v>43005</v>
      </c>
      <c r="D163" s="79" t="s">
        <v>722</v>
      </c>
      <c r="E163" s="79" t="s">
        <v>723</v>
      </c>
      <c r="F163" s="37">
        <v>43014</v>
      </c>
      <c r="G163" s="80" t="s">
        <v>422</v>
      </c>
      <c r="H163" s="81" t="s">
        <v>720</v>
      </c>
      <c r="I163" s="45">
        <v>23866.21</v>
      </c>
      <c r="J163" s="139" t="s">
        <v>1032</v>
      </c>
      <c r="K163" s="51"/>
      <c r="L163" s="39">
        <v>25</v>
      </c>
      <c r="M163" s="45">
        <v>23866.21</v>
      </c>
      <c r="N163" s="45"/>
      <c r="O163" s="45"/>
      <c r="P163" s="41"/>
      <c r="Q163" s="45"/>
      <c r="R163" s="42">
        <f t="shared" si="3"/>
        <v>23866.21</v>
      </c>
    </row>
    <row r="164" spans="1:18" s="23" customFormat="1" ht="27.75" customHeight="1">
      <c r="A164" s="2" t="s">
        <v>235</v>
      </c>
      <c r="B164" s="84" t="s">
        <v>717</v>
      </c>
      <c r="C164" s="48">
        <v>43010</v>
      </c>
      <c r="D164" s="79" t="s">
        <v>718</v>
      </c>
      <c r="E164" s="79" t="s">
        <v>719</v>
      </c>
      <c r="F164" s="37">
        <v>43014</v>
      </c>
      <c r="G164" s="80" t="s">
        <v>422</v>
      </c>
      <c r="H164" s="81" t="s">
        <v>720</v>
      </c>
      <c r="I164" s="45">
        <v>19016.97</v>
      </c>
      <c r="J164" s="139" t="s">
        <v>1032</v>
      </c>
      <c r="K164" s="51"/>
      <c r="L164" s="39">
        <v>25</v>
      </c>
      <c r="M164" s="45">
        <v>19016.97</v>
      </c>
      <c r="N164" s="45"/>
      <c r="O164" s="45"/>
      <c r="P164" s="41"/>
      <c r="Q164" s="45"/>
      <c r="R164" s="42">
        <f t="shared" si="3"/>
        <v>19016.97</v>
      </c>
    </row>
    <row r="165" spans="1:18" s="23" customFormat="1" ht="27.75" customHeight="1">
      <c r="A165" s="2" t="s">
        <v>236</v>
      </c>
      <c r="B165" s="84" t="s">
        <v>728</v>
      </c>
      <c r="C165" s="48">
        <v>43010</v>
      </c>
      <c r="D165" s="79" t="s">
        <v>730</v>
      </c>
      <c r="E165" s="79" t="s">
        <v>732</v>
      </c>
      <c r="F165" s="37">
        <v>43014</v>
      </c>
      <c r="G165" s="80" t="s">
        <v>422</v>
      </c>
      <c r="H165" s="81" t="s">
        <v>720</v>
      </c>
      <c r="I165" s="45">
        <v>4754.24</v>
      </c>
      <c r="J165" s="139" t="s">
        <v>1032</v>
      </c>
      <c r="K165" s="51"/>
      <c r="L165" s="39">
        <v>25</v>
      </c>
      <c r="M165" s="45">
        <v>4754.24</v>
      </c>
      <c r="N165" s="45"/>
      <c r="O165" s="45"/>
      <c r="P165" s="41"/>
      <c r="Q165" s="45"/>
      <c r="R165" s="42">
        <f t="shared" si="3"/>
        <v>4754.24</v>
      </c>
    </row>
    <row r="166" spans="1:18" s="23" customFormat="1" ht="27.75" customHeight="1">
      <c r="A166" s="2" t="s">
        <v>403</v>
      </c>
      <c r="B166" s="84" t="s">
        <v>727</v>
      </c>
      <c r="C166" s="48">
        <v>43012</v>
      </c>
      <c r="D166" s="79" t="s">
        <v>729</v>
      </c>
      <c r="E166" s="79" t="s">
        <v>731</v>
      </c>
      <c r="F166" s="37">
        <v>43014</v>
      </c>
      <c r="G166" s="80" t="s">
        <v>422</v>
      </c>
      <c r="H166" s="81" t="s">
        <v>720</v>
      </c>
      <c r="I166" s="45">
        <v>9508.49</v>
      </c>
      <c r="J166" s="139" t="s">
        <v>1032</v>
      </c>
      <c r="K166" s="51"/>
      <c r="L166" s="39">
        <v>25</v>
      </c>
      <c r="M166" s="45">
        <v>9508.49</v>
      </c>
      <c r="N166" s="45"/>
      <c r="O166" s="45"/>
      <c r="P166" s="41"/>
      <c r="Q166" s="45"/>
      <c r="R166" s="42">
        <f t="shared" si="3"/>
        <v>9508.49</v>
      </c>
    </row>
    <row r="167" spans="1:18" s="23" customFormat="1" ht="27.75" customHeight="1">
      <c r="A167" s="2" t="s">
        <v>404</v>
      </c>
      <c r="B167" s="84" t="s">
        <v>769</v>
      </c>
      <c r="C167" s="48">
        <v>42992</v>
      </c>
      <c r="D167" s="79" t="s">
        <v>770</v>
      </c>
      <c r="E167" s="79" t="s">
        <v>771</v>
      </c>
      <c r="F167" s="37">
        <v>43007</v>
      </c>
      <c r="G167" s="80" t="s">
        <v>422</v>
      </c>
      <c r="H167" s="81" t="s">
        <v>429</v>
      </c>
      <c r="I167" s="45">
        <v>5942.37</v>
      </c>
      <c r="J167" s="139" t="s">
        <v>1032</v>
      </c>
      <c r="K167" s="51"/>
      <c r="L167" s="39">
        <v>32</v>
      </c>
      <c r="M167" s="45"/>
      <c r="N167" s="45">
        <v>5942.37</v>
      </c>
      <c r="O167" s="45"/>
      <c r="P167" s="41"/>
      <c r="Q167" s="45"/>
      <c r="R167" s="42">
        <f t="shared" si="3"/>
        <v>5942.37</v>
      </c>
    </row>
    <row r="168" spans="1:18" s="23" customFormat="1" ht="27.75" customHeight="1">
      <c r="A168" s="2" t="s">
        <v>237</v>
      </c>
      <c r="B168" s="95" t="s">
        <v>816</v>
      </c>
      <c r="C168" s="49">
        <v>43019</v>
      </c>
      <c r="D168" s="79" t="s">
        <v>817</v>
      </c>
      <c r="E168" s="79" t="s">
        <v>818</v>
      </c>
      <c r="F168" s="37">
        <v>43021</v>
      </c>
      <c r="G168" s="83" t="s">
        <v>422</v>
      </c>
      <c r="H168" s="81" t="s">
        <v>429</v>
      </c>
      <c r="I168" s="36">
        <v>9508.49</v>
      </c>
      <c r="J168" s="139" t="s">
        <v>1032</v>
      </c>
      <c r="K168" s="51"/>
      <c r="L168" s="39">
        <v>18</v>
      </c>
      <c r="M168" s="36">
        <v>9508.49</v>
      </c>
      <c r="N168" s="41"/>
      <c r="O168" s="36"/>
      <c r="P168" s="41"/>
      <c r="Q168" s="36"/>
      <c r="R168" s="42">
        <f t="shared" si="3"/>
        <v>9508.49</v>
      </c>
    </row>
    <row r="169" spans="1:18" s="23" customFormat="1" ht="27.75" customHeight="1">
      <c r="A169" s="2" t="s">
        <v>405</v>
      </c>
      <c r="B169" s="95" t="s">
        <v>819</v>
      </c>
      <c r="C169" s="49">
        <v>43014</v>
      </c>
      <c r="D169" s="79" t="s">
        <v>820</v>
      </c>
      <c r="E169" s="79" t="s">
        <v>821</v>
      </c>
      <c r="F169" s="37">
        <v>43021</v>
      </c>
      <c r="G169" s="83" t="s">
        <v>422</v>
      </c>
      <c r="H169" s="81" t="s">
        <v>429</v>
      </c>
      <c r="I169" s="36">
        <v>23771.22</v>
      </c>
      <c r="J169" s="139" t="s">
        <v>1032</v>
      </c>
      <c r="K169" s="51"/>
      <c r="L169" s="39">
        <v>18</v>
      </c>
      <c r="M169" s="36">
        <v>23771.22</v>
      </c>
      <c r="N169" s="41"/>
      <c r="O169" s="36"/>
      <c r="P169" s="41"/>
      <c r="Q169" s="36"/>
      <c r="R169" s="42">
        <f t="shared" si="3"/>
        <v>23771.22</v>
      </c>
    </row>
    <row r="170" spans="1:18" s="23" customFormat="1" ht="27.75" customHeight="1">
      <c r="A170" s="2" t="s">
        <v>406</v>
      </c>
      <c r="B170" s="95" t="s">
        <v>892</v>
      </c>
      <c r="C170" s="49">
        <v>43021</v>
      </c>
      <c r="D170" s="79" t="s">
        <v>893</v>
      </c>
      <c r="E170" s="79" t="s">
        <v>894</v>
      </c>
      <c r="F170" s="37">
        <v>43028</v>
      </c>
      <c r="G170" s="83" t="s">
        <v>422</v>
      </c>
      <c r="H170" s="81" t="s">
        <v>895</v>
      </c>
      <c r="I170" s="36">
        <v>19017.92</v>
      </c>
      <c r="J170" s="139" t="s">
        <v>1032</v>
      </c>
      <c r="K170" s="51"/>
      <c r="L170" s="39">
        <v>11</v>
      </c>
      <c r="M170" s="36">
        <v>19017.92</v>
      </c>
      <c r="N170" s="41"/>
      <c r="O170" s="36"/>
      <c r="P170" s="41"/>
      <c r="Q170" s="36"/>
      <c r="R170" s="42">
        <f t="shared" si="3"/>
        <v>19017.92</v>
      </c>
    </row>
    <row r="171" spans="1:18" s="23" customFormat="1" ht="27.75" customHeight="1">
      <c r="A171" s="2" t="s">
        <v>407</v>
      </c>
      <c r="B171" s="95" t="s">
        <v>908</v>
      </c>
      <c r="C171" s="49">
        <v>42986</v>
      </c>
      <c r="D171" s="79" t="s">
        <v>909</v>
      </c>
      <c r="E171" s="79" t="s">
        <v>910</v>
      </c>
      <c r="F171" s="37">
        <v>43022</v>
      </c>
      <c r="G171" s="83" t="s">
        <v>422</v>
      </c>
      <c r="H171" s="81" t="s">
        <v>429</v>
      </c>
      <c r="I171" s="36">
        <v>4754.24</v>
      </c>
      <c r="J171" s="139" t="s">
        <v>1032</v>
      </c>
      <c r="K171" s="51"/>
      <c r="L171" s="39">
        <v>17</v>
      </c>
      <c r="M171" s="36">
        <v>4754.24</v>
      </c>
      <c r="N171" s="41"/>
      <c r="O171" s="36"/>
      <c r="P171" s="41"/>
      <c r="Q171" s="36"/>
      <c r="R171" s="42">
        <f t="shared" si="3"/>
        <v>4754.24</v>
      </c>
    </row>
    <row r="172" spans="1:18" s="23" customFormat="1" ht="27.75" customHeight="1">
      <c r="A172" s="2" t="s">
        <v>238</v>
      </c>
      <c r="B172" s="95" t="s">
        <v>913</v>
      </c>
      <c r="C172" s="49">
        <v>42990</v>
      </c>
      <c r="D172" s="79" t="s">
        <v>914</v>
      </c>
      <c r="E172" s="79" t="s">
        <v>915</v>
      </c>
      <c r="F172" s="37">
        <v>43009</v>
      </c>
      <c r="G172" s="83" t="s">
        <v>422</v>
      </c>
      <c r="H172" s="81" t="s">
        <v>429</v>
      </c>
      <c r="I172" s="36">
        <v>9508.49</v>
      </c>
      <c r="J172" s="139" t="s">
        <v>1032</v>
      </c>
      <c r="K172" s="51"/>
      <c r="L172" s="39">
        <v>30</v>
      </c>
      <c r="M172" s="36">
        <v>9508.49</v>
      </c>
      <c r="N172" s="41"/>
      <c r="O172" s="36"/>
      <c r="P172" s="41"/>
      <c r="Q172" s="36"/>
      <c r="R172" s="42">
        <f t="shared" si="3"/>
        <v>9508.49</v>
      </c>
    </row>
    <row r="173" spans="1:18" s="23" customFormat="1" ht="27.75" customHeight="1">
      <c r="A173" s="2" t="s">
        <v>408</v>
      </c>
      <c r="B173" s="47"/>
      <c r="C173" s="48"/>
      <c r="D173" s="32">
        <v>718</v>
      </c>
      <c r="E173" s="79" t="s">
        <v>659</v>
      </c>
      <c r="F173" s="37">
        <v>42950</v>
      </c>
      <c r="G173" s="44" t="s">
        <v>332</v>
      </c>
      <c r="H173" s="81" t="s">
        <v>660</v>
      </c>
      <c r="I173" s="45">
        <v>35400</v>
      </c>
      <c r="J173" s="139" t="s">
        <v>1025</v>
      </c>
      <c r="K173" s="51"/>
      <c r="L173" s="39">
        <v>89</v>
      </c>
      <c r="M173" s="45"/>
      <c r="N173" s="45"/>
      <c r="O173" s="45">
        <v>35400</v>
      </c>
      <c r="P173" s="41"/>
      <c r="Q173" s="45"/>
      <c r="R173" s="42">
        <f t="shared" si="3"/>
        <v>35400</v>
      </c>
    </row>
    <row r="174" spans="1:18" s="23" customFormat="1" ht="27.75" customHeight="1">
      <c r="A174" s="2" t="s">
        <v>239</v>
      </c>
      <c r="B174" s="47"/>
      <c r="C174" s="48"/>
      <c r="D174" s="32">
        <v>719</v>
      </c>
      <c r="E174" s="79" t="s">
        <v>661</v>
      </c>
      <c r="F174" s="37">
        <v>42950</v>
      </c>
      <c r="G174" s="44" t="s">
        <v>332</v>
      </c>
      <c r="H174" s="81" t="s">
        <v>662</v>
      </c>
      <c r="I174" s="45">
        <v>35400</v>
      </c>
      <c r="J174" s="139" t="s">
        <v>1025</v>
      </c>
      <c r="K174" s="51"/>
      <c r="L174" s="39">
        <v>89</v>
      </c>
      <c r="M174" s="45"/>
      <c r="N174" s="45"/>
      <c r="O174" s="45">
        <v>35400</v>
      </c>
      <c r="P174" s="41"/>
      <c r="Q174" s="45"/>
      <c r="R174" s="42">
        <f t="shared" si="3"/>
        <v>35400</v>
      </c>
    </row>
    <row r="175" spans="1:18" s="23" customFormat="1" ht="27.75" customHeight="1">
      <c r="A175" s="2" t="s">
        <v>240</v>
      </c>
      <c r="B175" s="47"/>
      <c r="C175" s="48"/>
      <c r="D175" s="32">
        <v>720</v>
      </c>
      <c r="E175" s="79" t="s">
        <v>510</v>
      </c>
      <c r="F175" s="37">
        <v>42951</v>
      </c>
      <c r="G175" s="44" t="s">
        <v>332</v>
      </c>
      <c r="H175" s="81" t="s">
        <v>663</v>
      </c>
      <c r="I175" s="45">
        <v>35400</v>
      </c>
      <c r="J175" s="139" t="s">
        <v>1025</v>
      </c>
      <c r="K175" s="51"/>
      <c r="L175" s="39">
        <v>88</v>
      </c>
      <c r="M175" s="45"/>
      <c r="N175" s="45"/>
      <c r="O175" s="45">
        <v>35400</v>
      </c>
      <c r="P175" s="41"/>
      <c r="Q175" s="45"/>
      <c r="R175" s="42">
        <f t="shared" si="3"/>
        <v>35400</v>
      </c>
    </row>
    <row r="176" spans="1:18" s="23" customFormat="1" ht="27.75" customHeight="1">
      <c r="A176" s="2" t="s">
        <v>241</v>
      </c>
      <c r="B176" s="84" t="s">
        <v>645</v>
      </c>
      <c r="C176" s="48">
        <v>42977</v>
      </c>
      <c r="D176" s="78" t="s">
        <v>646</v>
      </c>
      <c r="E176" s="79" t="s">
        <v>26</v>
      </c>
      <c r="F176" s="37">
        <v>42979</v>
      </c>
      <c r="G176" s="80" t="s">
        <v>647</v>
      </c>
      <c r="H176" s="81" t="s">
        <v>648</v>
      </c>
      <c r="I176" s="45">
        <v>28910</v>
      </c>
      <c r="J176" s="139" t="s">
        <v>1061</v>
      </c>
      <c r="K176" s="51"/>
      <c r="L176" s="39">
        <v>60</v>
      </c>
      <c r="M176" s="45"/>
      <c r="N176" s="45">
        <v>28910</v>
      </c>
      <c r="O176" s="45"/>
      <c r="P176" s="41"/>
      <c r="Q176" s="45"/>
      <c r="R176" s="42">
        <f t="shared" si="3"/>
        <v>28910</v>
      </c>
    </row>
    <row r="177" spans="1:18" s="23" customFormat="1" ht="27.75" customHeight="1">
      <c r="A177" s="2" t="s">
        <v>409</v>
      </c>
      <c r="B177" s="47"/>
      <c r="C177" s="48"/>
      <c r="D177" s="32">
        <v>2066277</v>
      </c>
      <c r="E177" s="33" t="s">
        <v>593</v>
      </c>
      <c r="F177" s="37">
        <v>42937</v>
      </c>
      <c r="G177" s="44" t="s">
        <v>594</v>
      </c>
      <c r="H177" s="35" t="s">
        <v>595</v>
      </c>
      <c r="I177" s="45">
        <v>59000</v>
      </c>
      <c r="J177" s="139" t="s">
        <v>1025</v>
      </c>
      <c r="K177" s="51"/>
      <c r="L177" s="39">
        <v>102</v>
      </c>
      <c r="M177" s="45"/>
      <c r="N177" s="45"/>
      <c r="O177" s="45"/>
      <c r="P177" s="45">
        <v>59000</v>
      </c>
      <c r="Q177" s="45"/>
      <c r="R177" s="42">
        <f t="shared" si="3"/>
        <v>59000</v>
      </c>
    </row>
    <row r="178" spans="1:18" s="23" customFormat="1" ht="27.75" customHeight="1">
      <c r="A178" s="2" t="s">
        <v>242</v>
      </c>
      <c r="B178" s="47"/>
      <c r="C178" s="48"/>
      <c r="D178" s="32">
        <v>2066282</v>
      </c>
      <c r="E178" s="33" t="s">
        <v>596</v>
      </c>
      <c r="F178" s="37">
        <v>42937</v>
      </c>
      <c r="G178" s="44" t="s">
        <v>594</v>
      </c>
      <c r="H178" s="35" t="s">
        <v>597</v>
      </c>
      <c r="I178" s="45">
        <v>59000</v>
      </c>
      <c r="J178" s="139" t="s">
        <v>1025</v>
      </c>
      <c r="K178" s="51"/>
      <c r="L178" s="39">
        <v>102</v>
      </c>
      <c r="M178" s="45"/>
      <c r="N178" s="45"/>
      <c r="O178" s="45"/>
      <c r="P178" s="45">
        <v>59000</v>
      </c>
      <c r="Q178" s="45"/>
      <c r="R178" s="42">
        <f t="shared" si="3"/>
        <v>59000</v>
      </c>
    </row>
    <row r="179" spans="1:18" s="23" customFormat="1" ht="27.75" customHeight="1">
      <c r="A179" s="2" t="s">
        <v>326</v>
      </c>
      <c r="B179" s="43" t="s">
        <v>281</v>
      </c>
      <c r="C179" s="49">
        <v>42887</v>
      </c>
      <c r="D179" s="33" t="s">
        <v>282</v>
      </c>
      <c r="E179" s="33" t="s">
        <v>283</v>
      </c>
      <c r="F179" s="37">
        <v>42934</v>
      </c>
      <c r="G179" s="44" t="s">
        <v>64</v>
      </c>
      <c r="H179" s="44" t="s">
        <v>284</v>
      </c>
      <c r="I179" s="45">
        <v>38837.34</v>
      </c>
      <c r="J179" s="139" t="s">
        <v>1046</v>
      </c>
      <c r="K179" s="51"/>
      <c r="L179" s="39">
        <v>105</v>
      </c>
      <c r="M179" s="45"/>
      <c r="N179" s="45"/>
      <c r="O179" s="45"/>
      <c r="P179" s="45">
        <v>38837.34</v>
      </c>
      <c r="Q179" s="41"/>
      <c r="R179" s="42">
        <f t="shared" si="3"/>
        <v>38837.34</v>
      </c>
    </row>
    <row r="180" spans="1:18" s="23" customFormat="1" ht="27.75" customHeight="1">
      <c r="A180" s="2" t="s">
        <v>410</v>
      </c>
      <c r="B180" s="95" t="s">
        <v>868</v>
      </c>
      <c r="C180" s="49">
        <v>42972</v>
      </c>
      <c r="D180" s="78" t="s">
        <v>869</v>
      </c>
      <c r="E180" s="79" t="s">
        <v>870</v>
      </c>
      <c r="F180" s="37">
        <v>43005</v>
      </c>
      <c r="G180" s="83" t="s">
        <v>871</v>
      </c>
      <c r="H180" s="81" t="s">
        <v>872</v>
      </c>
      <c r="I180" s="36">
        <v>32000</v>
      </c>
      <c r="J180" s="139" t="s">
        <v>1058</v>
      </c>
      <c r="K180" s="51"/>
      <c r="L180" s="39">
        <v>34</v>
      </c>
      <c r="M180" s="41"/>
      <c r="N180" s="36">
        <v>32000</v>
      </c>
      <c r="O180" s="36"/>
      <c r="P180" s="41"/>
      <c r="Q180" s="36"/>
      <c r="R180" s="42">
        <f t="shared" si="3"/>
        <v>32000</v>
      </c>
    </row>
    <row r="181" spans="1:18" s="23" customFormat="1" ht="27.75" customHeight="1">
      <c r="A181" s="2" t="s">
        <v>989</v>
      </c>
      <c r="B181" s="84"/>
      <c r="C181" s="104"/>
      <c r="D181" s="78">
        <v>61</v>
      </c>
      <c r="E181" s="79" t="s">
        <v>857</v>
      </c>
      <c r="F181" s="106">
        <v>42951</v>
      </c>
      <c r="G181" s="80" t="s">
        <v>43</v>
      </c>
      <c r="H181" s="81" t="s">
        <v>858</v>
      </c>
      <c r="I181" s="105">
        <v>59000</v>
      </c>
      <c r="J181" s="139" t="s">
        <v>1025</v>
      </c>
      <c r="K181" s="111"/>
      <c r="L181" s="39">
        <v>88</v>
      </c>
      <c r="M181" s="113"/>
      <c r="N181" s="113"/>
      <c r="O181" s="105">
        <v>59000</v>
      </c>
      <c r="P181" s="113"/>
      <c r="Q181" s="113"/>
      <c r="R181" s="42">
        <f t="shared" si="3"/>
        <v>59000</v>
      </c>
    </row>
    <row r="182" spans="1:18" s="23" customFormat="1" ht="27.75" customHeight="1">
      <c r="A182" s="2" t="s">
        <v>990</v>
      </c>
      <c r="B182" s="84"/>
      <c r="C182" s="104"/>
      <c r="D182" s="78">
        <v>62</v>
      </c>
      <c r="E182" s="79" t="s">
        <v>859</v>
      </c>
      <c r="F182" s="106">
        <v>42951</v>
      </c>
      <c r="G182" s="80" t="s">
        <v>43</v>
      </c>
      <c r="H182" s="81" t="s">
        <v>858</v>
      </c>
      <c r="I182" s="105">
        <v>59000</v>
      </c>
      <c r="J182" s="139" t="s">
        <v>1025</v>
      </c>
      <c r="K182" s="111"/>
      <c r="L182" s="39">
        <v>88</v>
      </c>
      <c r="M182" s="113"/>
      <c r="N182" s="113"/>
      <c r="O182" s="105">
        <v>59000</v>
      </c>
      <c r="P182" s="113"/>
      <c r="Q182" s="113"/>
      <c r="R182" s="42">
        <f t="shared" si="3"/>
        <v>59000</v>
      </c>
    </row>
    <row r="183" spans="1:18" s="23" customFormat="1" ht="27.75" customHeight="1">
      <c r="A183" s="2" t="s">
        <v>991</v>
      </c>
      <c r="B183" s="84"/>
      <c r="C183" s="104"/>
      <c r="D183" s="78">
        <v>63</v>
      </c>
      <c r="E183" s="79" t="s">
        <v>860</v>
      </c>
      <c r="F183" s="106">
        <v>42951</v>
      </c>
      <c r="G183" s="80" t="s">
        <v>43</v>
      </c>
      <c r="H183" s="81" t="s">
        <v>858</v>
      </c>
      <c r="I183" s="105">
        <v>59000</v>
      </c>
      <c r="J183" s="139" t="s">
        <v>1025</v>
      </c>
      <c r="K183" s="111"/>
      <c r="L183" s="39">
        <v>88</v>
      </c>
      <c r="M183" s="113"/>
      <c r="N183" s="113"/>
      <c r="O183" s="105">
        <v>59000</v>
      </c>
      <c r="P183" s="113"/>
      <c r="Q183" s="113"/>
      <c r="R183" s="42">
        <f t="shared" si="3"/>
        <v>59000</v>
      </c>
    </row>
    <row r="184" spans="1:18" s="23" customFormat="1" ht="27.75" customHeight="1">
      <c r="A184" s="2" t="s">
        <v>992</v>
      </c>
      <c r="B184" s="43"/>
      <c r="C184" s="49"/>
      <c r="D184" s="32" t="s">
        <v>67</v>
      </c>
      <c r="E184" s="33" t="s">
        <v>68</v>
      </c>
      <c r="F184" s="37">
        <v>42684</v>
      </c>
      <c r="G184" s="44" t="s">
        <v>69</v>
      </c>
      <c r="H184" s="35" t="s">
        <v>70</v>
      </c>
      <c r="I184" s="45">
        <v>59000</v>
      </c>
      <c r="J184" s="139" t="s">
        <v>1025</v>
      </c>
      <c r="K184" s="51"/>
      <c r="L184" s="39">
        <v>355</v>
      </c>
      <c r="M184" s="45"/>
      <c r="N184" s="45"/>
      <c r="O184" s="45"/>
      <c r="P184" s="41"/>
      <c r="Q184" s="45">
        <v>59000</v>
      </c>
      <c r="R184" s="42">
        <f t="shared" si="3"/>
        <v>59000</v>
      </c>
    </row>
    <row r="185" spans="1:18" s="23" customFormat="1" ht="27.75" customHeight="1">
      <c r="A185" s="2" t="s">
        <v>993</v>
      </c>
      <c r="B185" s="43"/>
      <c r="C185" s="49"/>
      <c r="D185" s="32" t="s">
        <v>71</v>
      </c>
      <c r="E185" s="33" t="s">
        <v>72</v>
      </c>
      <c r="F185" s="37">
        <v>42671</v>
      </c>
      <c r="G185" s="44" t="s">
        <v>69</v>
      </c>
      <c r="H185" s="35" t="s">
        <v>73</v>
      </c>
      <c r="I185" s="45">
        <v>59000</v>
      </c>
      <c r="J185" s="139" t="s">
        <v>1025</v>
      </c>
      <c r="K185" s="51"/>
      <c r="L185" s="39">
        <v>368</v>
      </c>
      <c r="M185" s="45"/>
      <c r="N185" s="45"/>
      <c r="O185" s="45"/>
      <c r="P185" s="41"/>
      <c r="Q185" s="45">
        <v>59000</v>
      </c>
      <c r="R185" s="42">
        <f t="shared" si="3"/>
        <v>59000</v>
      </c>
    </row>
    <row r="186" spans="1:18" s="23" customFormat="1" ht="27.75" customHeight="1">
      <c r="A186" s="2" t="s">
        <v>411</v>
      </c>
      <c r="B186" s="43"/>
      <c r="C186" s="49"/>
      <c r="D186" s="32" t="s">
        <v>74</v>
      </c>
      <c r="E186" s="33" t="s">
        <v>75</v>
      </c>
      <c r="F186" s="37">
        <v>42724</v>
      </c>
      <c r="G186" s="44" t="s">
        <v>69</v>
      </c>
      <c r="H186" s="35" t="s">
        <v>76</v>
      </c>
      <c r="I186" s="45">
        <v>59000</v>
      </c>
      <c r="J186" s="139" t="s">
        <v>1025</v>
      </c>
      <c r="K186" s="51"/>
      <c r="L186" s="39">
        <v>315</v>
      </c>
      <c r="M186" s="45"/>
      <c r="N186" s="45"/>
      <c r="O186" s="45"/>
      <c r="P186" s="45"/>
      <c r="Q186" s="45">
        <v>59000</v>
      </c>
      <c r="R186" s="42">
        <f t="shared" si="3"/>
        <v>59000</v>
      </c>
    </row>
    <row r="187" spans="1:18" s="23" customFormat="1" ht="21.75" customHeight="1">
      <c r="A187" s="2" t="s">
        <v>243</v>
      </c>
      <c r="B187" s="47" t="s">
        <v>521</v>
      </c>
      <c r="C187" s="48">
        <v>42998</v>
      </c>
      <c r="D187" s="32" t="s">
        <v>522</v>
      </c>
      <c r="E187" s="33" t="s">
        <v>523</v>
      </c>
      <c r="F187" s="37">
        <v>43003</v>
      </c>
      <c r="G187" s="44" t="s">
        <v>524</v>
      </c>
      <c r="H187" s="35" t="s">
        <v>525</v>
      </c>
      <c r="I187" s="45">
        <v>42480</v>
      </c>
      <c r="J187" s="139" t="s">
        <v>1025</v>
      </c>
      <c r="K187" s="51"/>
      <c r="L187" s="39">
        <v>36</v>
      </c>
      <c r="M187" s="45"/>
      <c r="N187" s="45">
        <v>42480</v>
      </c>
      <c r="O187" s="45"/>
      <c r="P187" s="41"/>
      <c r="Q187" s="45"/>
      <c r="R187" s="42">
        <f t="shared" si="3"/>
        <v>42480</v>
      </c>
    </row>
    <row r="188" spans="1:18" s="23" customFormat="1" ht="21.75" customHeight="1">
      <c r="A188" s="2" t="s">
        <v>412</v>
      </c>
      <c r="B188" s="84"/>
      <c r="C188" s="48"/>
      <c r="D188" s="79">
        <v>1898922</v>
      </c>
      <c r="E188" s="79" t="s">
        <v>747</v>
      </c>
      <c r="F188" s="37">
        <v>43019</v>
      </c>
      <c r="G188" s="80" t="s">
        <v>94</v>
      </c>
      <c r="H188" s="81" t="s">
        <v>748</v>
      </c>
      <c r="I188" s="45">
        <v>206500</v>
      </c>
      <c r="J188" s="139" t="s">
        <v>1033</v>
      </c>
      <c r="K188" s="51"/>
      <c r="L188" s="39">
        <v>20</v>
      </c>
      <c r="M188" s="45">
        <v>206500</v>
      </c>
      <c r="N188" s="45"/>
      <c r="O188" s="45"/>
      <c r="P188" s="41"/>
      <c r="Q188" s="45"/>
      <c r="R188" s="42">
        <f t="shared" si="3"/>
        <v>206500</v>
      </c>
    </row>
    <row r="189" spans="1:18" s="23" customFormat="1" ht="21.75" customHeight="1">
      <c r="A189" s="2" t="s">
        <v>244</v>
      </c>
      <c r="B189" s="47"/>
      <c r="C189" s="48"/>
      <c r="D189" s="32">
        <v>9665</v>
      </c>
      <c r="E189" s="33" t="s">
        <v>554</v>
      </c>
      <c r="F189" s="37">
        <v>43013</v>
      </c>
      <c r="G189" s="44" t="s">
        <v>555</v>
      </c>
      <c r="H189" s="35" t="s">
        <v>556</v>
      </c>
      <c r="I189" s="45">
        <v>25329.63</v>
      </c>
      <c r="J189" s="139" t="s">
        <v>1043</v>
      </c>
      <c r="K189" s="51"/>
      <c r="L189" s="39">
        <v>26</v>
      </c>
      <c r="M189" s="45">
        <v>25329.63</v>
      </c>
      <c r="N189" s="45"/>
      <c r="O189" s="45"/>
      <c r="P189" s="41"/>
      <c r="Q189" s="45"/>
      <c r="R189" s="42">
        <f t="shared" si="3"/>
        <v>25329.63</v>
      </c>
    </row>
    <row r="190" spans="1:18" s="23" customFormat="1" ht="21.75" customHeight="1">
      <c r="A190" s="2" t="s">
        <v>245</v>
      </c>
      <c r="B190" s="47"/>
      <c r="C190" s="48"/>
      <c r="D190" s="32">
        <v>9920</v>
      </c>
      <c r="E190" s="33" t="s">
        <v>560</v>
      </c>
      <c r="F190" s="37">
        <v>43013</v>
      </c>
      <c r="G190" s="44" t="s">
        <v>555</v>
      </c>
      <c r="H190" s="35" t="s">
        <v>561</v>
      </c>
      <c r="I190" s="45">
        <v>32069.42</v>
      </c>
      <c r="J190" s="139" t="s">
        <v>1043</v>
      </c>
      <c r="K190" s="51"/>
      <c r="L190" s="39">
        <v>26</v>
      </c>
      <c r="M190" s="45">
        <v>32069.42</v>
      </c>
      <c r="N190" s="45"/>
      <c r="O190" s="45"/>
      <c r="P190" s="41"/>
      <c r="Q190" s="45"/>
      <c r="R190" s="42">
        <f t="shared" si="3"/>
        <v>32069.42</v>
      </c>
    </row>
    <row r="191" spans="1:18" s="23" customFormat="1" ht="27.75" customHeight="1">
      <c r="A191" s="2" t="s">
        <v>246</v>
      </c>
      <c r="B191" s="43" t="s">
        <v>92</v>
      </c>
      <c r="C191" s="49">
        <v>42690</v>
      </c>
      <c r="D191" s="32">
        <v>201600408</v>
      </c>
      <c r="E191" s="33" t="s">
        <v>22</v>
      </c>
      <c r="F191" s="37">
        <v>42716</v>
      </c>
      <c r="G191" s="44" t="s">
        <v>18</v>
      </c>
      <c r="H191" s="35" t="s">
        <v>93</v>
      </c>
      <c r="I191" s="45">
        <v>71390</v>
      </c>
      <c r="J191" s="139" t="s">
        <v>1060</v>
      </c>
      <c r="K191" s="51"/>
      <c r="L191" s="39">
        <v>323</v>
      </c>
      <c r="M191" s="45"/>
      <c r="N191" s="45"/>
      <c r="O191" s="45"/>
      <c r="P191" s="41"/>
      <c r="Q191" s="45">
        <v>71390</v>
      </c>
      <c r="R191" s="42">
        <f t="shared" si="3"/>
        <v>71390</v>
      </c>
    </row>
    <row r="192" spans="1:18" s="23" customFormat="1" ht="27.75" customHeight="1">
      <c r="A192" s="2" t="s">
        <v>247</v>
      </c>
      <c r="B192" s="30"/>
      <c r="C192" s="30"/>
      <c r="D192" s="78" t="s">
        <v>865</v>
      </c>
      <c r="E192" s="79" t="s">
        <v>866</v>
      </c>
      <c r="F192" s="37">
        <v>42943</v>
      </c>
      <c r="G192" s="83" t="s">
        <v>867</v>
      </c>
      <c r="H192" s="81" t="s">
        <v>864</v>
      </c>
      <c r="I192" s="36">
        <v>1402500</v>
      </c>
      <c r="J192" s="139" t="s">
        <v>1063</v>
      </c>
      <c r="K192" s="51"/>
      <c r="L192" s="39">
        <v>96</v>
      </c>
      <c r="M192" s="41"/>
      <c r="N192" s="41"/>
      <c r="O192" s="36"/>
      <c r="P192" s="36">
        <v>1402500</v>
      </c>
      <c r="Q192" s="36"/>
      <c r="R192" s="42">
        <f t="shared" si="3"/>
        <v>1402500</v>
      </c>
    </row>
    <row r="193" spans="1:18" s="23" customFormat="1" ht="27.75" customHeight="1">
      <c r="A193" s="2" t="s">
        <v>248</v>
      </c>
      <c r="B193" s="47"/>
      <c r="C193" s="48"/>
      <c r="D193" s="32">
        <v>73</v>
      </c>
      <c r="E193" s="33" t="s">
        <v>494</v>
      </c>
      <c r="F193" s="37">
        <v>42819</v>
      </c>
      <c r="G193" s="44" t="s">
        <v>495</v>
      </c>
      <c r="H193" s="35" t="s">
        <v>496</v>
      </c>
      <c r="I193" s="45">
        <v>35400</v>
      </c>
      <c r="J193" s="139" t="s">
        <v>1025</v>
      </c>
      <c r="K193" s="51"/>
      <c r="L193" s="39">
        <v>220</v>
      </c>
      <c r="M193" s="45"/>
      <c r="N193" s="45"/>
      <c r="O193" s="45"/>
      <c r="P193" s="41"/>
      <c r="Q193" s="45">
        <v>35400</v>
      </c>
      <c r="R193" s="42">
        <f t="shared" si="3"/>
        <v>35400</v>
      </c>
    </row>
    <row r="194" spans="1:18" s="23" customFormat="1" ht="27.75" customHeight="1">
      <c r="A194" s="2" t="s">
        <v>249</v>
      </c>
      <c r="B194" s="47"/>
      <c r="C194" s="48"/>
      <c r="D194" s="32">
        <v>78</v>
      </c>
      <c r="E194" s="33" t="s">
        <v>497</v>
      </c>
      <c r="F194" s="37">
        <v>42870</v>
      </c>
      <c r="G194" s="44" t="s">
        <v>495</v>
      </c>
      <c r="H194" s="35" t="s">
        <v>498</v>
      </c>
      <c r="I194" s="45">
        <v>35400</v>
      </c>
      <c r="J194" s="139" t="s">
        <v>1025</v>
      </c>
      <c r="K194" s="51"/>
      <c r="L194" s="39">
        <v>169</v>
      </c>
      <c r="M194" s="45"/>
      <c r="N194" s="45"/>
      <c r="O194" s="45"/>
      <c r="P194" s="41"/>
      <c r="Q194" s="45">
        <v>35400</v>
      </c>
      <c r="R194" s="42">
        <f t="shared" si="3"/>
        <v>35400</v>
      </c>
    </row>
    <row r="195" spans="1:18" s="23" customFormat="1" ht="27.75" customHeight="1">
      <c r="A195" s="2" t="s">
        <v>250</v>
      </c>
      <c r="B195" s="47"/>
      <c r="C195" s="48"/>
      <c r="D195" s="32">
        <v>79</v>
      </c>
      <c r="E195" s="33" t="s">
        <v>15</v>
      </c>
      <c r="F195" s="37">
        <v>42819</v>
      </c>
      <c r="G195" s="44" t="s">
        <v>495</v>
      </c>
      <c r="H195" s="35" t="s">
        <v>499</v>
      </c>
      <c r="I195" s="45">
        <v>35400</v>
      </c>
      <c r="J195" s="139" t="s">
        <v>1025</v>
      </c>
      <c r="K195" s="51"/>
      <c r="L195" s="39">
        <v>220</v>
      </c>
      <c r="M195" s="45"/>
      <c r="N195" s="45"/>
      <c r="O195" s="45"/>
      <c r="P195" s="41"/>
      <c r="Q195" s="45">
        <v>35400</v>
      </c>
      <c r="R195" s="42">
        <f t="shared" si="3"/>
        <v>35400</v>
      </c>
    </row>
    <row r="196" spans="1:18" s="23" customFormat="1" ht="27.75" customHeight="1">
      <c r="A196" s="2" t="s">
        <v>251</v>
      </c>
      <c r="B196" s="95" t="s">
        <v>999</v>
      </c>
      <c r="C196" s="49">
        <v>42977</v>
      </c>
      <c r="D196" s="78" t="s">
        <v>1000</v>
      </c>
      <c r="E196" s="79" t="s">
        <v>17</v>
      </c>
      <c r="F196" s="37">
        <v>43033</v>
      </c>
      <c r="G196" s="83" t="s">
        <v>1001</v>
      </c>
      <c r="H196" s="81" t="s">
        <v>1002</v>
      </c>
      <c r="I196" s="36">
        <v>83316.5</v>
      </c>
      <c r="J196" s="139" t="s">
        <v>1030</v>
      </c>
      <c r="K196" s="51"/>
      <c r="L196" s="112">
        <v>6</v>
      </c>
      <c r="M196" s="36">
        <v>83316.5</v>
      </c>
      <c r="N196" s="41"/>
      <c r="O196" s="36"/>
      <c r="P196" s="41"/>
      <c r="Q196" s="36"/>
      <c r="R196" s="42">
        <f t="shared" si="3"/>
        <v>83316.5</v>
      </c>
    </row>
    <row r="197" spans="1:18" s="23" customFormat="1" ht="21.75" customHeight="1">
      <c r="A197" s="2" t="s">
        <v>252</v>
      </c>
      <c r="B197" s="47" t="s">
        <v>532</v>
      </c>
      <c r="C197" s="48">
        <v>42983</v>
      </c>
      <c r="D197" s="32">
        <v>76301</v>
      </c>
      <c r="E197" s="33" t="s">
        <v>533</v>
      </c>
      <c r="F197" s="37">
        <v>42993</v>
      </c>
      <c r="G197" s="44" t="s">
        <v>534</v>
      </c>
      <c r="H197" s="35" t="s">
        <v>535</v>
      </c>
      <c r="I197" s="45">
        <v>159300</v>
      </c>
      <c r="J197" s="139" t="s">
        <v>1025</v>
      </c>
      <c r="K197" s="51"/>
      <c r="L197" s="39">
        <v>46</v>
      </c>
      <c r="M197" s="45"/>
      <c r="N197" s="45">
        <v>159300</v>
      </c>
      <c r="O197" s="45"/>
      <c r="P197" s="41"/>
      <c r="Q197" s="45"/>
      <c r="R197" s="42">
        <f t="shared" si="3"/>
        <v>159300</v>
      </c>
    </row>
    <row r="198" spans="1:18" s="23" customFormat="1" ht="25.5">
      <c r="A198" s="2" t="s">
        <v>327</v>
      </c>
      <c r="B198" s="47" t="s">
        <v>552</v>
      </c>
      <c r="C198" s="48">
        <v>42968</v>
      </c>
      <c r="D198" s="32">
        <v>27</v>
      </c>
      <c r="E198" s="33" t="s">
        <v>553</v>
      </c>
      <c r="F198" s="37">
        <v>42965</v>
      </c>
      <c r="G198" s="44" t="s">
        <v>452</v>
      </c>
      <c r="H198" s="81" t="s">
        <v>1059</v>
      </c>
      <c r="I198" s="45">
        <v>8260</v>
      </c>
      <c r="J198" s="139" t="s">
        <v>1030</v>
      </c>
      <c r="K198" s="51"/>
      <c r="L198" s="39">
        <v>74</v>
      </c>
      <c r="M198" s="45"/>
      <c r="N198" s="45"/>
      <c r="O198" s="45">
        <v>8260</v>
      </c>
      <c r="P198" s="41"/>
      <c r="Q198" s="45"/>
      <c r="R198" s="42">
        <f aca="true" t="shared" si="4" ref="R198:R236">SUM(M198:Q198)</f>
        <v>8260</v>
      </c>
    </row>
    <row r="199" spans="1:18" s="23" customFormat="1" ht="21.75" customHeight="1">
      <c r="A199" s="2" t="s">
        <v>413</v>
      </c>
      <c r="B199" s="43" t="s">
        <v>277</v>
      </c>
      <c r="C199" s="49">
        <v>42888</v>
      </c>
      <c r="D199" s="32" t="s">
        <v>62</v>
      </c>
      <c r="E199" s="33" t="s">
        <v>32</v>
      </c>
      <c r="F199" s="37">
        <v>42921</v>
      </c>
      <c r="G199" s="44" t="s">
        <v>278</v>
      </c>
      <c r="H199" s="44" t="s">
        <v>279</v>
      </c>
      <c r="I199" s="45">
        <v>174888.98</v>
      </c>
      <c r="J199" s="139" t="s">
        <v>1056</v>
      </c>
      <c r="K199" s="51"/>
      <c r="L199" s="39">
        <v>118</v>
      </c>
      <c r="M199" s="45"/>
      <c r="N199" s="45"/>
      <c r="O199" s="45"/>
      <c r="P199" s="45">
        <v>174888.98</v>
      </c>
      <c r="Q199" s="41"/>
      <c r="R199" s="42">
        <f t="shared" si="4"/>
        <v>174888.98</v>
      </c>
    </row>
    <row r="200" spans="1:18" s="23" customFormat="1" ht="27.75" customHeight="1">
      <c r="A200" s="2" t="s">
        <v>414</v>
      </c>
      <c r="B200" s="47"/>
      <c r="C200" s="48"/>
      <c r="D200" s="78" t="s">
        <v>624</v>
      </c>
      <c r="E200" s="79" t="s">
        <v>19</v>
      </c>
      <c r="F200" s="37">
        <v>42990</v>
      </c>
      <c r="G200" s="80" t="s">
        <v>625</v>
      </c>
      <c r="H200" s="81" t="s">
        <v>626</v>
      </c>
      <c r="I200" s="45">
        <v>413000</v>
      </c>
      <c r="J200" s="139" t="s">
        <v>1033</v>
      </c>
      <c r="K200" s="51"/>
      <c r="L200" s="39">
        <v>49</v>
      </c>
      <c r="M200" s="45"/>
      <c r="N200" s="45">
        <v>413000</v>
      </c>
      <c r="O200" s="45"/>
      <c r="P200" s="41"/>
      <c r="Q200" s="45"/>
      <c r="R200" s="42">
        <f t="shared" si="4"/>
        <v>413000</v>
      </c>
    </row>
    <row r="201" spans="1:18" s="23" customFormat="1" ht="27.75" customHeight="1">
      <c r="A201" s="2" t="s">
        <v>415</v>
      </c>
      <c r="B201" s="48" t="s">
        <v>486</v>
      </c>
      <c r="C201" s="68">
        <v>42956</v>
      </c>
      <c r="D201" s="78" t="s">
        <v>39</v>
      </c>
      <c r="E201" s="33" t="s">
        <v>40</v>
      </c>
      <c r="F201" s="37">
        <v>42972</v>
      </c>
      <c r="G201" s="44" t="s">
        <v>487</v>
      </c>
      <c r="H201" s="35" t="s">
        <v>488</v>
      </c>
      <c r="I201" s="45">
        <v>126378</v>
      </c>
      <c r="J201" s="139" t="s">
        <v>1026</v>
      </c>
      <c r="K201" s="51"/>
      <c r="L201" s="39">
        <v>67</v>
      </c>
      <c r="M201" s="45"/>
      <c r="N201" s="45"/>
      <c r="O201" s="45">
        <v>126378</v>
      </c>
      <c r="P201" s="41"/>
      <c r="Q201" s="45"/>
      <c r="R201" s="42">
        <f t="shared" si="4"/>
        <v>126378</v>
      </c>
    </row>
    <row r="202" spans="1:18" s="23" customFormat="1" ht="24" customHeight="1">
      <c r="A202" s="2" t="s">
        <v>253</v>
      </c>
      <c r="B202" s="95" t="s">
        <v>832</v>
      </c>
      <c r="C202" s="49">
        <v>42983</v>
      </c>
      <c r="D202" s="78" t="s">
        <v>41</v>
      </c>
      <c r="E202" s="79" t="s">
        <v>42</v>
      </c>
      <c r="F202" s="37">
        <v>42986</v>
      </c>
      <c r="G202" s="83" t="s">
        <v>487</v>
      </c>
      <c r="H202" s="81" t="s">
        <v>833</v>
      </c>
      <c r="I202" s="36">
        <v>37642</v>
      </c>
      <c r="J202" s="139" t="s">
        <v>1026</v>
      </c>
      <c r="K202" s="51"/>
      <c r="L202" s="39">
        <v>53</v>
      </c>
      <c r="M202" s="41"/>
      <c r="N202" s="36">
        <v>37642</v>
      </c>
      <c r="O202" s="36"/>
      <c r="P202" s="41"/>
      <c r="Q202" s="36"/>
      <c r="R202" s="42">
        <f t="shared" si="4"/>
        <v>37642</v>
      </c>
    </row>
    <row r="203" spans="1:18" s="23" customFormat="1" ht="24" customHeight="1">
      <c r="A203" s="2" t="s">
        <v>994</v>
      </c>
      <c r="B203" s="95" t="s">
        <v>825</v>
      </c>
      <c r="C203" s="49">
        <v>42978</v>
      </c>
      <c r="D203" s="78" t="s">
        <v>826</v>
      </c>
      <c r="E203" s="79" t="s">
        <v>827</v>
      </c>
      <c r="F203" s="37">
        <v>42996</v>
      </c>
      <c r="G203" s="83" t="s">
        <v>487</v>
      </c>
      <c r="H203" s="81" t="s">
        <v>828</v>
      </c>
      <c r="I203" s="36">
        <v>27435</v>
      </c>
      <c r="J203" s="139" t="s">
        <v>1026</v>
      </c>
      <c r="K203" s="51"/>
      <c r="L203" s="39">
        <v>43</v>
      </c>
      <c r="M203" s="41"/>
      <c r="N203" s="36">
        <v>27435</v>
      </c>
      <c r="O203" s="36"/>
      <c r="P203" s="41"/>
      <c r="Q203" s="36"/>
      <c r="R203" s="42">
        <f t="shared" si="4"/>
        <v>27435</v>
      </c>
    </row>
    <row r="204" spans="1:18" s="23" customFormat="1" ht="24" customHeight="1">
      <c r="A204" s="2" t="s">
        <v>995</v>
      </c>
      <c r="B204" s="95" t="s">
        <v>838</v>
      </c>
      <c r="C204" s="49">
        <v>42990</v>
      </c>
      <c r="D204" s="78" t="s">
        <v>839</v>
      </c>
      <c r="E204" s="79" t="s">
        <v>840</v>
      </c>
      <c r="F204" s="37">
        <v>42995</v>
      </c>
      <c r="G204" s="83" t="s">
        <v>487</v>
      </c>
      <c r="H204" s="81" t="s">
        <v>841</v>
      </c>
      <c r="I204" s="36">
        <v>10679</v>
      </c>
      <c r="J204" s="139" t="s">
        <v>1026</v>
      </c>
      <c r="K204" s="51"/>
      <c r="L204" s="39">
        <v>44</v>
      </c>
      <c r="M204" s="41"/>
      <c r="N204" s="36">
        <v>10679</v>
      </c>
      <c r="O204" s="36"/>
      <c r="P204" s="41"/>
      <c r="Q204" s="36"/>
      <c r="R204" s="42">
        <f t="shared" si="4"/>
        <v>10679</v>
      </c>
    </row>
    <row r="205" spans="1:18" s="23" customFormat="1" ht="24" customHeight="1">
      <c r="A205" s="2" t="s">
        <v>254</v>
      </c>
      <c r="B205" s="95" t="s">
        <v>834</v>
      </c>
      <c r="C205" s="49">
        <v>42993</v>
      </c>
      <c r="D205" s="78" t="s">
        <v>835</v>
      </c>
      <c r="E205" s="79" t="s">
        <v>836</v>
      </c>
      <c r="F205" s="37">
        <v>42995</v>
      </c>
      <c r="G205" s="83" t="s">
        <v>487</v>
      </c>
      <c r="H205" s="81" t="s">
        <v>837</v>
      </c>
      <c r="I205" s="36">
        <v>71708.6</v>
      </c>
      <c r="J205" s="139" t="s">
        <v>1026</v>
      </c>
      <c r="K205" s="51"/>
      <c r="L205" s="39">
        <v>44</v>
      </c>
      <c r="M205" s="41"/>
      <c r="N205" s="36">
        <v>71708.6</v>
      </c>
      <c r="O205" s="36"/>
      <c r="P205" s="41"/>
      <c r="Q205" s="36"/>
      <c r="R205" s="42">
        <f t="shared" si="4"/>
        <v>71708.6</v>
      </c>
    </row>
    <row r="206" spans="1:18" s="23" customFormat="1" ht="24" customHeight="1">
      <c r="A206" s="2" t="s">
        <v>255</v>
      </c>
      <c r="B206" s="95" t="s">
        <v>829</v>
      </c>
      <c r="C206" s="49">
        <v>42990</v>
      </c>
      <c r="D206" s="78" t="s">
        <v>830</v>
      </c>
      <c r="E206" s="79" t="s">
        <v>33</v>
      </c>
      <c r="F206" s="37">
        <v>42995</v>
      </c>
      <c r="G206" s="83" t="s">
        <v>487</v>
      </c>
      <c r="H206" s="81" t="s">
        <v>831</v>
      </c>
      <c r="I206" s="36">
        <v>10856</v>
      </c>
      <c r="J206" s="139" t="s">
        <v>1026</v>
      </c>
      <c r="K206" s="51"/>
      <c r="L206" s="39">
        <v>44</v>
      </c>
      <c r="M206" s="41"/>
      <c r="N206" s="36">
        <v>10856</v>
      </c>
      <c r="O206" s="36"/>
      <c r="P206" s="41"/>
      <c r="Q206" s="36"/>
      <c r="R206" s="42">
        <f t="shared" si="4"/>
        <v>10856</v>
      </c>
    </row>
    <row r="207" spans="1:18" s="23" customFormat="1" ht="27.75" customHeight="1">
      <c r="A207" s="2" t="s">
        <v>416</v>
      </c>
      <c r="B207" s="95" t="s">
        <v>795</v>
      </c>
      <c r="C207" s="49">
        <v>42998</v>
      </c>
      <c r="D207" s="78" t="s">
        <v>796</v>
      </c>
      <c r="E207" s="79" t="s">
        <v>27</v>
      </c>
      <c r="F207" s="37">
        <v>43000</v>
      </c>
      <c r="G207" s="83" t="s">
        <v>487</v>
      </c>
      <c r="H207" s="81" t="s">
        <v>797</v>
      </c>
      <c r="I207" s="36">
        <v>30562</v>
      </c>
      <c r="J207" s="139" t="s">
        <v>1026</v>
      </c>
      <c r="K207" s="51"/>
      <c r="L207" s="39">
        <v>39</v>
      </c>
      <c r="M207" s="41"/>
      <c r="N207" s="36">
        <v>30562</v>
      </c>
      <c r="O207" s="36"/>
      <c r="P207" s="41"/>
      <c r="Q207" s="36"/>
      <c r="R207" s="42">
        <f t="shared" si="4"/>
        <v>30562</v>
      </c>
    </row>
    <row r="208" spans="1:18" s="23" customFormat="1" ht="27.75" customHeight="1">
      <c r="A208" s="2" t="s">
        <v>256</v>
      </c>
      <c r="B208" s="95" t="s">
        <v>887</v>
      </c>
      <c r="C208" s="49">
        <v>43028</v>
      </c>
      <c r="D208" s="79" t="s">
        <v>888</v>
      </c>
      <c r="E208" s="79" t="s">
        <v>889</v>
      </c>
      <c r="F208" s="37">
        <v>43033</v>
      </c>
      <c r="G208" s="83" t="s">
        <v>890</v>
      </c>
      <c r="H208" s="81" t="s">
        <v>891</v>
      </c>
      <c r="I208" s="36">
        <v>107380</v>
      </c>
      <c r="J208" s="139" t="s">
        <v>1042</v>
      </c>
      <c r="K208" s="51"/>
      <c r="L208" s="39">
        <v>6</v>
      </c>
      <c r="M208" s="36">
        <v>107380</v>
      </c>
      <c r="N208" s="41"/>
      <c r="O208" s="36"/>
      <c r="P208" s="41"/>
      <c r="Q208" s="36"/>
      <c r="R208" s="42">
        <f t="shared" si="4"/>
        <v>107380</v>
      </c>
    </row>
    <row r="209" spans="1:18" s="23" customFormat="1" ht="19.5" customHeight="1">
      <c r="A209" s="2" t="s">
        <v>257</v>
      </c>
      <c r="B209" s="99" t="s">
        <v>515</v>
      </c>
      <c r="C209" s="100">
        <v>42975</v>
      </c>
      <c r="D209" s="78">
        <v>13222</v>
      </c>
      <c r="E209" s="79" t="s">
        <v>516</v>
      </c>
      <c r="F209" s="106">
        <v>42997</v>
      </c>
      <c r="G209" s="80" t="s">
        <v>280</v>
      </c>
      <c r="H209" s="81" t="s">
        <v>517</v>
      </c>
      <c r="I209" s="105">
        <v>27144.72</v>
      </c>
      <c r="J209" s="139" t="s">
        <v>1026</v>
      </c>
      <c r="K209" s="51"/>
      <c r="L209" s="39">
        <v>42</v>
      </c>
      <c r="M209" s="45"/>
      <c r="N209" s="105">
        <v>27144.72</v>
      </c>
      <c r="O209" s="45"/>
      <c r="P209" s="41"/>
      <c r="Q209" s="45"/>
      <c r="R209" s="42">
        <f t="shared" si="4"/>
        <v>27144.72</v>
      </c>
    </row>
    <row r="210" spans="1:18" s="23" customFormat="1" ht="27.75" customHeight="1">
      <c r="A210" s="2" t="s">
        <v>996</v>
      </c>
      <c r="B210" s="30"/>
      <c r="C210" s="49">
        <v>43033</v>
      </c>
      <c r="D210" s="78" t="s">
        <v>798</v>
      </c>
      <c r="E210" s="79" t="s">
        <v>799</v>
      </c>
      <c r="F210" s="37">
        <v>43027</v>
      </c>
      <c r="G210" s="83" t="s">
        <v>800</v>
      </c>
      <c r="H210" s="81" t="s">
        <v>801</v>
      </c>
      <c r="I210" s="36">
        <v>59000</v>
      </c>
      <c r="J210" s="139" t="s">
        <v>1025</v>
      </c>
      <c r="K210" s="51"/>
      <c r="L210" s="39">
        <v>12</v>
      </c>
      <c r="M210" s="36">
        <v>59000</v>
      </c>
      <c r="N210" s="41"/>
      <c r="O210" s="36"/>
      <c r="P210" s="41"/>
      <c r="Q210" s="36"/>
      <c r="R210" s="42">
        <f t="shared" si="4"/>
        <v>59000</v>
      </c>
    </row>
    <row r="211" spans="1:18" s="23" customFormat="1" ht="27.75" customHeight="1">
      <c r="A211" s="2" t="s">
        <v>997</v>
      </c>
      <c r="B211" s="30"/>
      <c r="C211" s="49">
        <v>43033</v>
      </c>
      <c r="D211" s="78" t="s">
        <v>803</v>
      </c>
      <c r="E211" s="79" t="s">
        <v>38</v>
      </c>
      <c r="F211" s="37">
        <v>43027</v>
      </c>
      <c r="G211" s="83" t="s">
        <v>800</v>
      </c>
      <c r="H211" s="81" t="s">
        <v>802</v>
      </c>
      <c r="I211" s="36">
        <v>59000</v>
      </c>
      <c r="J211" s="139" t="s">
        <v>1025</v>
      </c>
      <c r="K211" s="51"/>
      <c r="L211" s="39">
        <v>12</v>
      </c>
      <c r="M211" s="36">
        <v>59000</v>
      </c>
      <c r="N211" s="41"/>
      <c r="O211" s="36"/>
      <c r="P211" s="41"/>
      <c r="Q211" s="36"/>
      <c r="R211" s="42">
        <f t="shared" si="4"/>
        <v>59000</v>
      </c>
    </row>
    <row r="212" spans="1:18" s="23" customFormat="1" ht="27.75" customHeight="1">
      <c r="A212" s="2" t="s">
        <v>998</v>
      </c>
      <c r="B212" s="30"/>
      <c r="C212" s="49">
        <v>43033</v>
      </c>
      <c r="D212" s="78" t="s">
        <v>804</v>
      </c>
      <c r="E212" s="79" t="s">
        <v>805</v>
      </c>
      <c r="F212" s="37">
        <v>43027</v>
      </c>
      <c r="G212" s="83" t="s">
        <v>800</v>
      </c>
      <c r="H212" s="81" t="s">
        <v>806</v>
      </c>
      <c r="I212" s="36">
        <v>59000</v>
      </c>
      <c r="J212" s="139" t="s">
        <v>1025</v>
      </c>
      <c r="K212" s="51"/>
      <c r="L212" s="39">
        <v>12</v>
      </c>
      <c r="M212" s="36">
        <v>59000</v>
      </c>
      <c r="N212" s="41"/>
      <c r="O212" s="36"/>
      <c r="P212" s="41"/>
      <c r="Q212" s="36"/>
      <c r="R212" s="42">
        <f t="shared" si="4"/>
        <v>59000</v>
      </c>
    </row>
    <row r="213" spans="1:18" s="23" customFormat="1" ht="27.75" customHeight="1">
      <c r="A213" s="2" t="s">
        <v>258</v>
      </c>
      <c r="B213" s="43" t="s">
        <v>305</v>
      </c>
      <c r="C213" s="49">
        <v>42741</v>
      </c>
      <c r="D213" s="32" t="s">
        <v>306</v>
      </c>
      <c r="E213" s="33" t="s">
        <v>307</v>
      </c>
      <c r="F213" s="37">
        <v>42751</v>
      </c>
      <c r="G213" s="44" t="s">
        <v>308</v>
      </c>
      <c r="H213" s="35" t="s">
        <v>309</v>
      </c>
      <c r="I213" s="45">
        <v>72375</v>
      </c>
      <c r="J213" s="139" t="s">
        <v>1041</v>
      </c>
      <c r="K213" s="51"/>
      <c r="L213" s="39">
        <v>288</v>
      </c>
      <c r="M213" s="45"/>
      <c r="N213" s="45"/>
      <c r="O213" s="45"/>
      <c r="P213" s="41"/>
      <c r="Q213" s="45">
        <v>72375</v>
      </c>
      <c r="R213" s="42">
        <f t="shared" si="4"/>
        <v>72375</v>
      </c>
    </row>
    <row r="214" spans="1:18" s="23" customFormat="1" ht="27.75" customHeight="1">
      <c r="A214" s="2" t="s">
        <v>259</v>
      </c>
      <c r="B214" s="43"/>
      <c r="C214" s="49"/>
      <c r="D214" s="78" t="s">
        <v>84</v>
      </c>
      <c r="E214" s="79" t="s">
        <v>85</v>
      </c>
      <c r="F214" s="106">
        <v>42761</v>
      </c>
      <c r="G214" s="80" t="s">
        <v>86</v>
      </c>
      <c r="H214" s="81" t="s">
        <v>87</v>
      </c>
      <c r="I214" s="105">
        <v>106200</v>
      </c>
      <c r="J214" s="139" t="s">
        <v>1028</v>
      </c>
      <c r="K214" s="51"/>
      <c r="L214" s="39">
        <v>278</v>
      </c>
      <c r="M214" s="36"/>
      <c r="N214" s="45"/>
      <c r="O214" s="45"/>
      <c r="P214" s="45"/>
      <c r="Q214" s="45">
        <v>106200</v>
      </c>
      <c r="R214" s="42">
        <f t="shared" si="4"/>
        <v>106200</v>
      </c>
    </row>
    <row r="215" spans="1:18" s="23" customFormat="1" ht="27.75" customHeight="1">
      <c r="A215" s="2" t="s">
        <v>260</v>
      </c>
      <c r="B215" s="30"/>
      <c r="C215" s="49">
        <v>43033</v>
      </c>
      <c r="D215" s="78" t="s">
        <v>807</v>
      </c>
      <c r="E215" s="79" t="s">
        <v>808</v>
      </c>
      <c r="F215" s="37">
        <v>42855</v>
      </c>
      <c r="G215" s="83" t="s">
        <v>809</v>
      </c>
      <c r="H215" s="81" t="s">
        <v>810</v>
      </c>
      <c r="I215" s="36">
        <v>29500</v>
      </c>
      <c r="J215" s="139" t="s">
        <v>1025</v>
      </c>
      <c r="K215" s="51"/>
      <c r="L215" s="39">
        <v>184</v>
      </c>
      <c r="M215" s="41"/>
      <c r="N215" s="41"/>
      <c r="O215" s="36"/>
      <c r="P215" s="41"/>
      <c r="Q215" s="36">
        <v>29500</v>
      </c>
      <c r="R215" s="42">
        <f t="shared" si="4"/>
        <v>29500</v>
      </c>
    </row>
    <row r="216" spans="1:18" s="23" customFormat="1" ht="27.75" customHeight="1">
      <c r="A216" s="2" t="s">
        <v>261</v>
      </c>
      <c r="B216" s="30"/>
      <c r="C216" s="49">
        <v>43033</v>
      </c>
      <c r="D216" s="78" t="s">
        <v>811</v>
      </c>
      <c r="E216" s="79" t="s">
        <v>812</v>
      </c>
      <c r="F216" s="37">
        <v>42885</v>
      </c>
      <c r="G216" s="83" t="s">
        <v>809</v>
      </c>
      <c r="H216" s="81" t="s">
        <v>813</v>
      </c>
      <c r="I216" s="36">
        <v>29500</v>
      </c>
      <c r="J216" s="139" t="s">
        <v>1025</v>
      </c>
      <c r="K216" s="51"/>
      <c r="L216" s="39">
        <v>154</v>
      </c>
      <c r="M216" s="41"/>
      <c r="N216" s="41"/>
      <c r="O216" s="36"/>
      <c r="P216" s="41"/>
      <c r="Q216" s="36">
        <v>29500</v>
      </c>
      <c r="R216" s="42">
        <f t="shared" si="4"/>
        <v>29500</v>
      </c>
    </row>
    <row r="217" spans="1:18" s="23" customFormat="1" ht="27.75" customHeight="1">
      <c r="A217" s="2" t="s">
        <v>262</v>
      </c>
      <c r="B217" s="30"/>
      <c r="C217" s="49">
        <v>43033</v>
      </c>
      <c r="D217" s="78" t="s">
        <v>133</v>
      </c>
      <c r="E217" s="79" t="s">
        <v>134</v>
      </c>
      <c r="F217" s="37">
        <v>42916</v>
      </c>
      <c r="G217" s="83" t="s">
        <v>809</v>
      </c>
      <c r="H217" s="81" t="s">
        <v>814</v>
      </c>
      <c r="I217" s="36">
        <v>29500</v>
      </c>
      <c r="J217" s="139" t="s">
        <v>1025</v>
      </c>
      <c r="K217" s="51"/>
      <c r="L217" s="39">
        <v>123</v>
      </c>
      <c r="M217" s="41"/>
      <c r="N217" s="41"/>
      <c r="O217" s="36"/>
      <c r="P217" s="41"/>
      <c r="Q217" s="36">
        <v>29500</v>
      </c>
      <c r="R217" s="42">
        <f t="shared" si="4"/>
        <v>29500</v>
      </c>
    </row>
    <row r="218" spans="1:18" s="23" customFormat="1" ht="27.75" customHeight="1">
      <c r="A218" s="2" t="s">
        <v>417</v>
      </c>
      <c r="B218" s="47"/>
      <c r="C218" s="48"/>
      <c r="D218" s="32">
        <v>160830</v>
      </c>
      <c r="E218" s="33" t="s">
        <v>502</v>
      </c>
      <c r="F218" s="37">
        <v>42835</v>
      </c>
      <c r="G218" s="44" t="s">
        <v>505</v>
      </c>
      <c r="H218" s="35" t="s">
        <v>506</v>
      </c>
      <c r="I218" s="45">
        <v>35400</v>
      </c>
      <c r="J218" s="139" t="s">
        <v>1025</v>
      </c>
      <c r="K218" s="51"/>
      <c r="L218" s="39">
        <v>204</v>
      </c>
      <c r="M218" s="45"/>
      <c r="N218" s="45"/>
      <c r="O218" s="45"/>
      <c r="P218" s="41"/>
      <c r="Q218" s="45">
        <v>35400</v>
      </c>
      <c r="R218" s="42">
        <f t="shared" si="4"/>
        <v>35400</v>
      </c>
    </row>
    <row r="219" spans="1:18" s="23" customFormat="1" ht="27.75" customHeight="1">
      <c r="A219" s="2" t="s">
        <v>263</v>
      </c>
      <c r="B219" s="47"/>
      <c r="C219" s="48"/>
      <c r="D219" s="32">
        <v>160836</v>
      </c>
      <c r="E219" s="33" t="s">
        <v>503</v>
      </c>
      <c r="F219" s="37">
        <v>42864</v>
      </c>
      <c r="G219" s="44" t="s">
        <v>505</v>
      </c>
      <c r="H219" s="35" t="s">
        <v>507</v>
      </c>
      <c r="I219" s="45">
        <v>35400</v>
      </c>
      <c r="J219" s="139" t="s">
        <v>1025</v>
      </c>
      <c r="K219" s="51"/>
      <c r="L219" s="39">
        <v>175</v>
      </c>
      <c r="M219" s="45"/>
      <c r="N219" s="45"/>
      <c r="O219" s="45"/>
      <c r="P219" s="41"/>
      <c r="Q219" s="45">
        <v>35400</v>
      </c>
      <c r="R219" s="42">
        <f t="shared" si="4"/>
        <v>35400</v>
      </c>
    </row>
    <row r="220" spans="1:18" s="23" customFormat="1" ht="27.75" customHeight="1">
      <c r="A220" s="2" t="s">
        <v>264</v>
      </c>
      <c r="B220" s="47"/>
      <c r="C220" s="48"/>
      <c r="D220" s="32">
        <v>160842</v>
      </c>
      <c r="E220" s="33" t="s">
        <v>504</v>
      </c>
      <c r="F220" s="37">
        <v>42894</v>
      </c>
      <c r="G220" s="44" t="s">
        <v>505</v>
      </c>
      <c r="H220" s="35" t="s">
        <v>508</v>
      </c>
      <c r="I220" s="45">
        <v>35400</v>
      </c>
      <c r="J220" s="139" t="s">
        <v>1025</v>
      </c>
      <c r="K220" s="51"/>
      <c r="L220" s="39">
        <v>145</v>
      </c>
      <c r="M220" s="45"/>
      <c r="N220" s="45"/>
      <c r="O220" s="45"/>
      <c r="P220" s="41"/>
      <c r="Q220" s="45">
        <v>35400</v>
      </c>
      <c r="R220" s="42">
        <f t="shared" si="4"/>
        <v>35400</v>
      </c>
    </row>
    <row r="221" spans="1:18" s="23" customFormat="1" ht="27.75" customHeight="1">
      <c r="A221" s="2" t="s">
        <v>265</v>
      </c>
      <c r="B221" s="47" t="s">
        <v>539</v>
      </c>
      <c r="C221" s="48">
        <v>42976</v>
      </c>
      <c r="D221" s="32">
        <v>679</v>
      </c>
      <c r="E221" s="33" t="s">
        <v>329</v>
      </c>
      <c r="F221" s="37">
        <v>43003</v>
      </c>
      <c r="G221" s="44" t="s">
        <v>540</v>
      </c>
      <c r="H221" s="81" t="s">
        <v>658</v>
      </c>
      <c r="I221" s="45">
        <v>105020</v>
      </c>
      <c r="J221" s="139" t="s">
        <v>1039</v>
      </c>
      <c r="K221" s="51"/>
      <c r="L221" s="39">
        <v>36</v>
      </c>
      <c r="M221" s="45"/>
      <c r="N221" s="45">
        <v>105020</v>
      </c>
      <c r="O221" s="45"/>
      <c r="P221" s="41"/>
      <c r="Q221" s="45"/>
      <c r="R221" s="42">
        <f t="shared" si="4"/>
        <v>105020</v>
      </c>
    </row>
    <row r="222" spans="1:18" s="23" customFormat="1" ht="27.75" customHeight="1">
      <c r="A222" s="2" t="s">
        <v>266</v>
      </c>
      <c r="B222" s="95"/>
      <c r="C222" s="49">
        <v>43039</v>
      </c>
      <c r="D222" s="78" t="s">
        <v>925</v>
      </c>
      <c r="E222" s="79" t="s">
        <v>926</v>
      </c>
      <c r="F222" s="37">
        <v>42812</v>
      </c>
      <c r="G222" s="83" t="s">
        <v>927</v>
      </c>
      <c r="H222" s="81" t="s">
        <v>928</v>
      </c>
      <c r="I222" s="36">
        <v>118000</v>
      </c>
      <c r="J222" s="139" t="s">
        <v>1025</v>
      </c>
      <c r="K222" s="51"/>
      <c r="L222" s="39">
        <v>227</v>
      </c>
      <c r="M222" s="41"/>
      <c r="N222" s="41"/>
      <c r="O222" s="36"/>
      <c r="P222" s="41"/>
      <c r="Q222" s="36">
        <v>118000</v>
      </c>
      <c r="R222" s="42">
        <f t="shared" si="4"/>
        <v>118000</v>
      </c>
    </row>
    <row r="223" spans="1:18" s="23" customFormat="1" ht="27.75" customHeight="1">
      <c r="A223" s="2" t="s">
        <v>267</v>
      </c>
      <c r="B223" s="95"/>
      <c r="C223" s="49">
        <v>43039</v>
      </c>
      <c r="D223" s="78" t="s">
        <v>929</v>
      </c>
      <c r="E223" s="79" t="s">
        <v>930</v>
      </c>
      <c r="F223" s="37">
        <v>42781</v>
      </c>
      <c r="G223" s="83" t="s">
        <v>927</v>
      </c>
      <c r="H223" s="81" t="s">
        <v>931</v>
      </c>
      <c r="I223" s="36">
        <v>118000</v>
      </c>
      <c r="J223" s="139" t="s">
        <v>1025</v>
      </c>
      <c r="K223" s="51"/>
      <c r="L223" s="39">
        <v>258</v>
      </c>
      <c r="M223" s="41"/>
      <c r="N223" s="41"/>
      <c r="O223" s="36"/>
      <c r="P223" s="41"/>
      <c r="Q223" s="36">
        <v>118000</v>
      </c>
      <c r="R223" s="42">
        <f t="shared" si="4"/>
        <v>118000</v>
      </c>
    </row>
    <row r="224" spans="1:18" s="23" customFormat="1" ht="27.75" customHeight="1">
      <c r="A224" s="2" t="s">
        <v>418</v>
      </c>
      <c r="B224" s="95"/>
      <c r="C224" s="49">
        <v>43039</v>
      </c>
      <c r="D224" s="78" t="s">
        <v>932</v>
      </c>
      <c r="E224" s="79" t="s">
        <v>933</v>
      </c>
      <c r="F224" s="37">
        <v>42809</v>
      </c>
      <c r="G224" s="83" t="s">
        <v>927</v>
      </c>
      <c r="H224" s="81" t="s">
        <v>934</v>
      </c>
      <c r="I224" s="36">
        <v>118000</v>
      </c>
      <c r="J224" s="139" t="s">
        <v>1025</v>
      </c>
      <c r="K224" s="51"/>
      <c r="L224" s="39">
        <v>230</v>
      </c>
      <c r="M224" s="41"/>
      <c r="N224" s="41"/>
      <c r="O224" s="36"/>
      <c r="P224" s="41"/>
      <c r="Q224" s="36">
        <v>118000</v>
      </c>
      <c r="R224" s="42">
        <f t="shared" si="4"/>
        <v>118000</v>
      </c>
    </row>
    <row r="225" spans="1:18" s="23" customFormat="1" ht="27.75" customHeight="1">
      <c r="A225" s="2" t="s">
        <v>268</v>
      </c>
      <c r="B225" s="84" t="s">
        <v>620</v>
      </c>
      <c r="C225" s="104">
        <v>42992</v>
      </c>
      <c r="D225" s="78">
        <v>18808</v>
      </c>
      <c r="E225" s="79" t="s">
        <v>618</v>
      </c>
      <c r="F225" s="106">
        <v>43004</v>
      </c>
      <c r="G225" s="80" t="s">
        <v>619</v>
      </c>
      <c r="H225" s="81" t="s">
        <v>621</v>
      </c>
      <c r="I225" s="105">
        <v>16225</v>
      </c>
      <c r="J225" s="139" t="s">
        <v>1040</v>
      </c>
      <c r="K225" s="51"/>
      <c r="L225" s="39">
        <v>35</v>
      </c>
      <c r="M225" s="45"/>
      <c r="N225" s="105">
        <v>16225</v>
      </c>
      <c r="O225" s="45"/>
      <c r="P225" s="41"/>
      <c r="Q225" s="45"/>
      <c r="R225" s="42">
        <f t="shared" si="4"/>
        <v>16225</v>
      </c>
    </row>
    <row r="226" spans="1:18" s="23" customFormat="1" ht="27.75" customHeight="1">
      <c r="A226" s="2" t="s">
        <v>269</v>
      </c>
      <c r="B226" s="47"/>
      <c r="C226" s="48"/>
      <c r="D226" s="78" t="s">
        <v>665</v>
      </c>
      <c r="E226" s="79" t="s">
        <v>664</v>
      </c>
      <c r="F226" s="37">
        <v>42831</v>
      </c>
      <c r="G226" s="34" t="s">
        <v>36</v>
      </c>
      <c r="H226" s="5" t="s">
        <v>666</v>
      </c>
      <c r="I226" s="36">
        <v>35400</v>
      </c>
      <c r="J226" s="139" t="s">
        <v>1025</v>
      </c>
      <c r="K226" s="51"/>
      <c r="L226" s="39">
        <v>208</v>
      </c>
      <c r="M226" s="45"/>
      <c r="N226" s="45"/>
      <c r="O226" s="45"/>
      <c r="P226" s="41"/>
      <c r="Q226" s="36">
        <v>35400</v>
      </c>
      <c r="R226" s="42">
        <f t="shared" si="4"/>
        <v>35400</v>
      </c>
    </row>
    <row r="227" spans="1:18" s="23" customFormat="1" ht="27.75" customHeight="1">
      <c r="A227" s="2" t="s">
        <v>270</v>
      </c>
      <c r="B227" s="47"/>
      <c r="C227" s="48"/>
      <c r="D227" s="78" t="s">
        <v>667</v>
      </c>
      <c r="E227" s="79" t="s">
        <v>668</v>
      </c>
      <c r="F227" s="37">
        <v>42864</v>
      </c>
      <c r="G227" s="34" t="s">
        <v>36</v>
      </c>
      <c r="H227" s="5" t="s">
        <v>669</v>
      </c>
      <c r="I227" s="36">
        <v>35400</v>
      </c>
      <c r="J227" s="139" t="s">
        <v>1025</v>
      </c>
      <c r="K227" s="51"/>
      <c r="L227" s="39">
        <v>175</v>
      </c>
      <c r="M227" s="45"/>
      <c r="N227" s="45"/>
      <c r="O227" s="45"/>
      <c r="P227" s="41"/>
      <c r="Q227" s="36">
        <v>35400</v>
      </c>
      <c r="R227" s="42">
        <f t="shared" si="4"/>
        <v>35400</v>
      </c>
    </row>
    <row r="228" spans="1:18" s="23" customFormat="1" ht="27.75" customHeight="1">
      <c r="A228" s="2" t="s">
        <v>328</v>
      </c>
      <c r="B228" s="47"/>
      <c r="C228" s="48"/>
      <c r="D228" s="78" t="s">
        <v>670</v>
      </c>
      <c r="E228" s="79" t="s">
        <v>671</v>
      </c>
      <c r="F228" s="37">
        <v>42893</v>
      </c>
      <c r="G228" s="80" t="s">
        <v>36</v>
      </c>
      <c r="H228" s="5" t="s">
        <v>672</v>
      </c>
      <c r="I228" s="45">
        <v>35400</v>
      </c>
      <c r="J228" s="139" t="s">
        <v>1025</v>
      </c>
      <c r="K228" s="51"/>
      <c r="L228" s="39">
        <v>146</v>
      </c>
      <c r="M228" s="45"/>
      <c r="N228" s="45"/>
      <c r="O228" s="45"/>
      <c r="P228" s="41"/>
      <c r="Q228" s="45">
        <v>35400</v>
      </c>
      <c r="R228" s="42">
        <f t="shared" si="4"/>
        <v>35400</v>
      </c>
    </row>
    <row r="229" spans="1:18" s="23" customFormat="1" ht="27.75" customHeight="1">
      <c r="A229" s="2" t="s">
        <v>271</v>
      </c>
      <c r="B229" s="87" t="s">
        <v>655</v>
      </c>
      <c r="C229" s="48">
        <v>42831</v>
      </c>
      <c r="D229" s="78" t="s">
        <v>656</v>
      </c>
      <c r="E229" s="33" t="s">
        <v>77</v>
      </c>
      <c r="F229" s="37">
        <v>42842</v>
      </c>
      <c r="G229" s="44" t="s">
        <v>453</v>
      </c>
      <c r="H229" s="35" t="s">
        <v>489</v>
      </c>
      <c r="I229" s="45">
        <v>47146.94</v>
      </c>
      <c r="J229" s="139" t="s">
        <v>1030</v>
      </c>
      <c r="K229" s="51"/>
      <c r="L229" s="120">
        <v>197</v>
      </c>
      <c r="M229" s="45"/>
      <c r="N229" s="45"/>
      <c r="O229" s="45"/>
      <c r="P229" s="41"/>
      <c r="Q229" s="45">
        <v>47146.94</v>
      </c>
      <c r="R229" s="42">
        <f t="shared" si="4"/>
        <v>47146.94</v>
      </c>
    </row>
    <row r="230" spans="1:18" s="23" customFormat="1" ht="27.75" customHeight="1">
      <c r="A230" s="2" t="s">
        <v>272</v>
      </c>
      <c r="B230" s="95" t="s">
        <v>1005</v>
      </c>
      <c r="C230" s="49">
        <v>43020</v>
      </c>
      <c r="D230" s="78" t="s">
        <v>1000</v>
      </c>
      <c r="E230" s="79" t="s">
        <v>17</v>
      </c>
      <c r="F230" s="37">
        <v>43033</v>
      </c>
      <c r="G230" s="83" t="s">
        <v>453</v>
      </c>
      <c r="H230" s="81" t="s">
        <v>1006</v>
      </c>
      <c r="I230" s="36">
        <v>85391.88</v>
      </c>
      <c r="J230" s="139" t="s">
        <v>1030</v>
      </c>
      <c r="K230" s="51"/>
      <c r="L230" s="119">
        <v>6</v>
      </c>
      <c r="M230" s="36">
        <v>85391.88</v>
      </c>
      <c r="N230" s="41"/>
      <c r="O230" s="36"/>
      <c r="P230" s="41"/>
      <c r="Q230" s="36"/>
      <c r="R230" s="42">
        <f t="shared" si="4"/>
        <v>85391.88</v>
      </c>
    </row>
    <row r="231" spans="1:18" s="23" customFormat="1" ht="27.75" customHeight="1">
      <c r="A231" s="2" t="s">
        <v>419</v>
      </c>
      <c r="B231" s="43" t="s">
        <v>103</v>
      </c>
      <c r="C231" s="49">
        <v>42797</v>
      </c>
      <c r="D231" s="78" t="s">
        <v>1022</v>
      </c>
      <c r="E231" s="33" t="s">
        <v>16</v>
      </c>
      <c r="F231" s="37">
        <v>42866</v>
      </c>
      <c r="G231" s="44" t="s">
        <v>104</v>
      </c>
      <c r="H231" s="35" t="s">
        <v>105</v>
      </c>
      <c r="I231" s="45">
        <v>725320.04</v>
      </c>
      <c r="J231" s="141" t="s">
        <v>1037</v>
      </c>
      <c r="K231" s="51"/>
      <c r="L231" s="120">
        <v>173</v>
      </c>
      <c r="M231" s="45"/>
      <c r="N231" s="45"/>
      <c r="O231" s="45"/>
      <c r="P231" s="45"/>
      <c r="Q231" s="45">
        <v>725320.04</v>
      </c>
      <c r="R231" s="42">
        <f t="shared" si="4"/>
        <v>725320.04</v>
      </c>
    </row>
    <row r="232" spans="1:18" s="23" customFormat="1" ht="27.75" customHeight="1">
      <c r="A232" s="2" t="s">
        <v>273</v>
      </c>
      <c r="B232" s="47" t="s">
        <v>490</v>
      </c>
      <c r="C232" s="48" t="s">
        <v>491</v>
      </c>
      <c r="D232" s="67" t="s">
        <v>1023</v>
      </c>
      <c r="E232" s="33" t="s">
        <v>329</v>
      </c>
      <c r="F232" s="37">
        <v>42873</v>
      </c>
      <c r="G232" s="44" t="s">
        <v>104</v>
      </c>
      <c r="H232" s="35" t="s">
        <v>492</v>
      </c>
      <c r="I232" s="45">
        <v>622076.66</v>
      </c>
      <c r="J232" s="141" t="s">
        <v>1036</v>
      </c>
      <c r="K232" s="51"/>
      <c r="L232" s="120">
        <v>166</v>
      </c>
      <c r="M232" s="45"/>
      <c r="N232" s="45"/>
      <c r="O232" s="45"/>
      <c r="P232" s="41"/>
      <c r="Q232" s="45">
        <v>622076.66</v>
      </c>
      <c r="R232" s="42">
        <f t="shared" si="4"/>
        <v>622076.66</v>
      </c>
    </row>
    <row r="233" spans="1:18" s="23" customFormat="1" ht="20.25" customHeight="1">
      <c r="A233" s="2" t="s">
        <v>274</v>
      </c>
      <c r="B233" s="95" t="s">
        <v>882</v>
      </c>
      <c r="C233" s="49">
        <v>43021</v>
      </c>
      <c r="D233" s="78" t="s">
        <v>883</v>
      </c>
      <c r="E233" s="79" t="s">
        <v>884</v>
      </c>
      <c r="F233" s="37">
        <v>43031</v>
      </c>
      <c r="G233" s="83" t="s">
        <v>885</v>
      </c>
      <c r="H233" s="81" t="s">
        <v>886</v>
      </c>
      <c r="I233" s="36">
        <v>20945</v>
      </c>
      <c r="J233" s="139" t="s">
        <v>1035</v>
      </c>
      <c r="K233" s="51"/>
      <c r="L233" s="120">
        <v>8</v>
      </c>
      <c r="M233" s="36">
        <v>20945</v>
      </c>
      <c r="N233" s="41"/>
      <c r="O233" s="36"/>
      <c r="P233" s="41"/>
      <c r="Q233" s="36"/>
      <c r="R233" s="42">
        <f t="shared" si="4"/>
        <v>20945</v>
      </c>
    </row>
    <row r="234" spans="1:18" s="23" customFormat="1" ht="21" customHeight="1">
      <c r="A234" s="2" t="s">
        <v>275</v>
      </c>
      <c r="B234" s="95"/>
      <c r="C234" s="49"/>
      <c r="D234" s="79" t="s">
        <v>948</v>
      </c>
      <c r="E234" s="79" t="s">
        <v>949</v>
      </c>
      <c r="F234" s="37">
        <v>43034</v>
      </c>
      <c r="G234" s="83" t="s">
        <v>950</v>
      </c>
      <c r="H234" s="81" t="s">
        <v>951</v>
      </c>
      <c r="I234" s="36">
        <v>191917.6</v>
      </c>
      <c r="J234" s="139" t="s">
        <v>1038</v>
      </c>
      <c r="K234" s="51"/>
      <c r="L234" s="39">
        <v>5</v>
      </c>
      <c r="M234" s="36">
        <v>191917.6</v>
      </c>
      <c r="N234" s="41"/>
      <c r="O234" s="36"/>
      <c r="P234" s="41"/>
      <c r="Q234" s="36"/>
      <c r="R234" s="42">
        <f t="shared" si="4"/>
        <v>191917.6</v>
      </c>
    </row>
    <row r="235" spans="1:18" s="23" customFormat="1" ht="27.75" customHeight="1">
      <c r="A235" s="2" t="s">
        <v>276</v>
      </c>
      <c r="B235" s="30"/>
      <c r="C235" s="30"/>
      <c r="D235" s="78" t="s">
        <v>791</v>
      </c>
      <c r="E235" s="79" t="s">
        <v>792</v>
      </c>
      <c r="F235" s="37">
        <v>43032</v>
      </c>
      <c r="G235" s="83" t="s">
        <v>793</v>
      </c>
      <c r="H235" s="81" t="s">
        <v>794</v>
      </c>
      <c r="I235" s="36">
        <v>23600</v>
      </c>
      <c r="J235" s="139" t="s">
        <v>1033</v>
      </c>
      <c r="K235" s="51"/>
      <c r="L235" s="39">
        <v>7</v>
      </c>
      <c r="M235" s="36">
        <v>23600</v>
      </c>
      <c r="N235" s="41"/>
      <c r="O235" s="36"/>
      <c r="P235" s="41"/>
      <c r="Q235" s="36"/>
      <c r="R235" s="42">
        <f t="shared" si="4"/>
        <v>23600</v>
      </c>
    </row>
    <row r="236" spans="1:18" s="23" customFormat="1" ht="27.75" customHeight="1" thickBot="1">
      <c r="A236" s="88">
        <v>230</v>
      </c>
      <c r="B236" s="124" t="s">
        <v>879</v>
      </c>
      <c r="C236" s="125">
        <v>43018</v>
      </c>
      <c r="D236" s="126" t="s">
        <v>673</v>
      </c>
      <c r="E236" s="127" t="s">
        <v>20</v>
      </c>
      <c r="F236" s="130">
        <v>43031</v>
      </c>
      <c r="G236" s="128" t="s">
        <v>880</v>
      </c>
      <c r="H236" s="129" t="s">
        <v>881</v>
      </c>
      <c r="I236" s="93">
        <v>785293.3</v>
      </c>
      <c r="J236" s="142" t="s">
        <v>1030</v>
      </c>
      <c r="K236" s="131"/>
      <c r="L236" s="94">
        <v>8</v>
      </c>
      <c r="M236" s="93">
        <v>785293.3</v>
      </c>
      <c r="N236" s="132"/>
      <c r="O236" s="93"/>
      <c r="P236" s="132"/>
      <c r="Q236" s="93"/>
      <c r="R236" s="133">
        <f t="shared" si="4"/>
        <v>785293.3</v>
      </c>
    </row>
    <row r="237" spans="1:18" s="23" customFormat="1" ht="15.75" thickBot="1">
      <c r="A237" s="66"/>
      <c r="B237" s="66"/>
      <c r="C237" s="66"/>
      <c r="D237" s="71"/>
      <c r="E237" s="71"/>
      <c r="F237" s="71"/>
      <c r="G237" s="71" t="s">
        <v>1</v>
      </c>
      <c r="I237" s="123">
        <f>SUM(I7:I236)</f>
        <v>33652113.18999999</v>
      </c>
      <c r="L237" s="72"/>
      <c r="M237" s="73">
        <f aca="true" t="shared" si="5" ref="M237:R237">SUM(M7:M236)</f>
        <v>12211776.990000006</v>
      </c>
      <c r="N237" s="73">
        <f t="shared" si="5"/>
        <v>4914861.740000001</v>
      </c>
      <c r="O237" s="73">
        <f t="shared" si="5"/>
        <v>6778628.460000001</v>
      </c>
      <c r="P237" s="73">
        <f t="shared" si="5"/>
        <v>3865204.7099999995</v>
      </c>
      <c r="Q237" s="73">
        <f t="shared" si="5"/>
        <v>5881641.290000001</v>
      </c>
      <c r="R237" s="73">
        <f t="shared" si="5"/>
        <v>33652113.18999999</v>
      </c>
    </row>
    <row r="238" spans="1:18" s="23" customFormat="1" ht="10.5" customHeight="1" thickTop="1">
      <c r="A238" s="66"/>
      <c r="B238" s="66"/>
      <c r="C238" s="66"/>
      <c r="D238" s="71"/>
      <c r="E238" s="71"/>
      <c r="F238" s="71"/>
      <c r="G238" s="71"/>
      <c r="I238" s="74"/>
      <c r="L238" s="72"/>
      <c r="M238" s="75"/>
      <c r="N238" s="75"/>
      <c r="O238" s="75"/>
      <c r="P238" s="75"/>
      <c r="Q238" s="75"/>
      <c r="R238" s="75"/>
    </row>
    <row r="239" spans="1:18" s="23" customFormat="1" ht="15.75">
      <c r="A239" s="136" t="s">
        <v>1067</v>
      </c>
      <c r="B239" s="134"/>
      <c r="C239" s="134"/>
      <c r="D239" s="135"/>
      <c r="E239" s="71"/>
      <c r="F239" s="71"/>
      <c r="G239" s="71"/>
      <c r="I239" s="74"/>
      <c r="L239" s="72"/>
      <c r="M239" s="75"/>
      <c r="N239" s="75"/>
      <c r="O239" s="75"/>
      <c r="P239" s="75"/>
      <c r="Q239" s="75"/>
      <c r="R239" s="75"/>
    </row>
    <row r="240" spans="1:18" s="23" customFormat="1" ht="16.5" customHeight="1">
      <c r="A240" s="143" t="s">
        <v>1068</v>
      </c>
      <c r="B240" s="143"/>
      <c r="C240" s="143"/>
      <c r="D240" s="143"/>
      <c r="E240" s="143"/>
      <c r="F240" s="143"/>
      <c r="G240" s="143"/>
      <c r="H240" s="143"/>
      <c r="I240" s="74"/>
      <c r="L240" s="72"/>
      <c r="M240" s="75"/>
      <c r="N240" s="75"/>
      <c r="O240" s="75"/>
      <c r="P240" s="75"/>
      <c r="Q240" s="75"/>
      <c r="R240" s="75"/>
    </row>
    <row r="241" spans="1:18" s="23" customFormat="1" ht="15.75">
      <c r="A241" s="66"/>
      <c r="B241" s="66"/>
      <c r="C241" s="66"/>
      <c r="D241" s="71"/>
      <c r="E241" s="71"/>
      <c r="F241" s="71"/>
      <c r="G241" s="71"/>
      <c r="I241" s="74"/>
      <c r="L241" s="72"/>
      <c r="M241" s="75"/>
      <c r="N241" s="75"/>
      <c r="O241" s="75"/>
      <c r="P241" s="75"/>
      <c r="Q241" s="75"/>
      <c r="R241" s="75"/>
    </row>
    <row r="242" spans="1:18" s="23" customFormat="1" ht="15.75">
      <c r="A242" s="66"/>
      <c r="B242" s="66"/>
      <c r="C242" s="66"/>
      <c r="D242" s="71"/>
      <c r="E242" s="71"/>
      <c r="F242" s="71"/>
      <c r="G242" s="71"/>
      <c r="I242" s="74"/>
      <c r="L242" s="72"/>
      <c r="M242" s="75"/>
      <c r="N242" s="75"/>
      <c r="O242" s="75"/>
      <c r="P242" s="75"/>
      <c r="Q242" s="75"/>
      <c r="R242" s="75"/>
    </row>
    <row r="243" spans="1:18" s="23" customFormat="1" ht="15.75">
      <c r="A243" s="66"/>
      <c r="B243" s="66"/>
      <c r="C243" s="66"/>
      <c r="D243" s="71"/>
      <c r="E243" s="71"/>
      <c r="F243" s="71"/>
      <c r="G243" s="71"/>
      <c r="I243" s="74"/>
      <c r="L243" s="72"/>
      <c r="M243" s="75"/>
      <c r="N243" s="75"/>
      <c r="O243" s="75"/>
      <c r="P243" s="75"/>
      <c r="Q243" s="75"/>
      <c r="R243" s="75"/>
    </row>
    <row r="244" spans="1:18" s="23" customFormat="1" ht="15.75">
      <c r="A244" s="66"/>
      <c r="B244" s="66"/>
      <c r="C244" s="66"/>
      <c r="D244" s="71"/>
      <c r="E244" s="71"/>
      <c r="F244" s="71"/>
      <c r="G244" s="71"/>
      <c r="I244" s="74"/>
      <c r="L244" s="72"/>
      <c r="M244" s="75"/>
      <c r="N244" s="75"/>
      <c r="O244" s="75"/>
      <c r="P244" s="75"/>
      <c r="Q244" s="75"/>
      <c r="R244" s="75"/>
    </row>
    <row r="245" spans="1:18" s="23" customFormat="1" ht="15.75">
      <c r="A245" s="66"/>
      <c r="B245" s="66"/>
      <c r="C245" s="66"/>
      <c r="D245" s="71"/>
      <c r="E245" s="71"/>
      <c r="F245" s="71"/>
      <c r="G245" s="71"/>
      <c r="I245" s="74"/>
      <c r="L245" s="72"/>
      <c r="M245" s="75"/>
      <c r="N245" s="75"/>
      <c r="O245" s="75"/>
      <c r="P245" s="75"/>
      <c r="Q245" s="75"/>
      <c r="R245" s="75"/>
    </row>
    <row r="246" spans="1:17" s="29" customFormat="1" ht="12.75">
      <c r="A246" s="29" t="s">
        <v>110</v>
      </c>
      <c r="H246" s="148" t="s">
        <v>112</v>
      </c>
      <c r="I246" s="148"/>
      <c r="O246" s="148" t="s">
        <v>111</v>
      </c>
      <c r="P246" s="148"/>
      <c r="Q246" s="148"/>
    </row>
    <row r="247" spans="1:17" s="29" customFormat="1" ht="12.75">
      <c r="A247" s="29" t="s">
        <v>493</v>
      </c>
      <c r="H247" s="148" t="s">
        <v>114</v>
      </c>
      <c r="I247" s="148"/>
      <c r="O247" s="148" t="s">
        <v>113</v>
      </c>
      <c r="P247" s="148"/>
      <c r="Q247" s="148"/>
    </row>
    <row r="248" spans="1:17" s="29" customFormat="1" ht="12.75">
      <c r="A248" s="29" t="s">
        <v>115</v>
      </c>
      <c r="H248" s="148" t="s">
        <v>117</v>
      </c>
      <c r="I248" s="148"/>
      <c r="O248" s="148" t="s">
        <v>116</v>
      </c>
      <c r="P248" s="148"/>
      <c r="Q248" s="148"/>
    </row>
    <row r="249" ht="12.75" customHeight="1"/>
    <row r="250" spans="1:4" s="23" customFormat="1" ht="12.75">
      <c r="A250" s="76" t="s">
        <v>1021</v>
      </c>
      <c r="B250" s="76"/>
      <c r="C250" s="76"/>
      <c r="D250" s="77"/>
    </row>
    <row r="251" ht="15"/>
    <row r="252" ht="15"/>
  </sheetData>
  <sheetProtection/>
  <mergeCells count="12">
    <mergeCell ref="H246:I246"/>
    <mergeCell ref="O246:Q246"/>
    <mergeCell ref="H247:I247"/>
    <mergeCell ref="O247:Q247"/>
    <mergeCell ref="H248:I248"/>
    <mergeCell ref="O248:Q248"/>
    <mergeCell ref="A240:H240"/>
    <mergeCell ref="A1:P1"/>
    <mergeCell ref="A2:P2"/>
    <mergeCell ref="A3:P3"/>
    <mergeCell ref="A4:P4"/>
    <mergeCell ref="K5:O5"/>
  </mergeCells>
  <printOptions horizontalCentered="1"/>
  <pageMargins left="0" right="0" top="0.5511811023622047" bottom="0.4724409448818898" header="0.31496062992125984" footer="0.31496062992125984"/>
  <pageSetup horizontalDpi="600" verticalDpi="600" orientation="landscape" paperSize="5" scale="66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Arelis Estévez</dc:creator>
  <cp:keywords/>
  <dc:description/>
  <cp:lastModifiedBy>Fausto Ramirez</cp:lastModifiedBy>
  <cp:lastPrinted>2017-11-14T13:38:59Z</cp:lastPrinted>
  <dcterms:created xsi:type="dcterms:W3CDTF">2016-10-10T14:46:36Z</dcterms:created>
  <dcterms:modified xsi:type="dcterms:W3CDTF">2017-11-20T17:48:30Z</dcterms:modified>
  <cp:category/>
  <cp:version/>
  <cp:contentType/>
  <cp:contentStatus/>
</cp:coreProperties>
</file>