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espaillat\Desktop\"/>
    </mc:Choice>
  </mc:AlternateContent>
  <xr:revisionPtr revIDLastSave="0" documentId="8_{4819CAE2-9CDD-4BD7-8D1E-1C0BAB1E2DB7}" xr6:coauthVersionLast="47" xr6:coauthVersionMax="47" xr10:uidLastSave="{00000000-0000-0000-0000-000000000000}"/>
  <bookViews>
    <workbookView xWindow="-120" yWindow="-120" windowWidth="29040" windowHeight="15840" firstSheet="3" activeTab="5" xr2:uid="{63549923-E266-476B-A50D-BBB87A21DED6}"/>
  </bookViews>
  <sheets>
    <sheet name="Julio 2021" sheetId="1" r:id="rId1"/>
    <sheet name="Agosto 2021" sheetId="3" r:id="rId2"/>
    <sheet name="Septiembre 2021" sheetId="4" r:id="rId3"/>
    <sheet name="Octubre 2021" sheetId="6" r:id="rId4"/>
    <sheet name="Noviembre" sheetId="7" r:id="rId5"/>
    <sheet name="DIciembre " sheetId="8" r:id="rId6"/>
    <sheet name="Controles" sheetId="2" state="hidden" r:id="rId7"/>
  </sheets>
  <definedNames>
    <definedName name="_xlnm.Print_Area" localSheetId="1">'Agosto 2021'!$A$1:$H$28</definedName>
    <definedName name="_xlnm.Print_Area" localSheetId="5">'DIciembre '!$A$1:$H$33</definedName>
    <definedName name="_xlnm.Print_Area" localSheetId="0">'Julio 2021'!$A$1:$H$31</definedName>
    <definedName name="_xlnm.Print_Area" localSheetId="3">'Octubre 2021'!$A$1:$H$40</definedName>
    <definedName name="_xlnm.Print_Area" localSheetId="2">'Septiembre 2021'!$A$1:$H$30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6" i="8" l="1"/>
  <c r="F30" i="6"/>
  <c r="F19" i="4"/>
  <c r="F19" i="3" l="1"/>
  <c r="F20" i="1"/>
</calcChain>
</file>

<file path=xl/sharedStrings.xml><?xml version="1.0" encoding="utf-8"?>
<sst xmlns="http://schemas.openxmlformats.org/spreadsheetml/2006/main" count="394" uniqueCount="209">
  <si>
    <t>Ministerio de Industria, Comercio y Mipymes - MICM</t>
  </si>
  <si>
    <t>NO.</t>
  </si>
  <si>
    <t>Código del Proceso</t>
  </si>
  <si>
    <t xml:space="preserve">Fecha Publicación del Proceso </t>
  </si>
  <si>
    <t>Adjudicatario</t>
  </si>
  <si>
    <t xml:space="preserve"> Monto Adjudicado RD$ </t>
  </si>
  <si>
    <t>Contrato No.</t>
  </si>
  <si>
    <t>Tipo de Bien, Servicio u Obra</t>
  </si>
  <si>
    <t>Lic. Anyela Ledesma</t>
  </si>
  <si>
    <t xml:space="preserve">Encargada de Compras y Contrataciones </t>
  </si>
  <si>
    <t>Clasificación Mipyme</t>
  </si>
  <si>
    <t>MICM-DAF-CM-2021-0056</t>
  </si>
  <si>
    <t>MICM-CCC-CP-2021-0022</t>
  </si>
  <si>
    <t>GTG Industrial, SRL</t>
  </si>
  <si>
    <t>RQD Higienicos, SRL</t>
  </si>
  <si>
    <t>Martínez Torres Traveling, SRL</t>
  </si>
  <si>
    <t>MICM-2021-00296</t>
  </si>
  <si>
    <t>MICM-2021-00301</t>
  </si>
  <si>
    <t>MICM-2021-00335</t>
  </si>
  <si>
    <t>Utensilios de cocina domésticos</t>
  </si>
  <si>
    <t>Restaurantes y catering (servicios de comidas y bebidas)</t>
  </si>
  <si>
    <t>Relación de compras realizadas a Micro pequeñas y medianas empresas (Mipymes)  - Julio 2021</t>
  </si>
  <si>
    <t>Totales</t>
  </si>
  <si>
    <t>Clasificación 
Mipyme *</t>
  </si>
  <si>
    <t>MiPymes</t>
  </si>
  <si>
    <t>MiPymes de Producción Nacional</t>
  </si>
  <si>
    <t>MiPymes Mujeres</t>
  </si>
  <si>
    <r>
      <t xml:space="preserve">* </t>
    </r>
    <r>
      <rPr>
        <b/>
        <sz val="11"/>
        <color theme="1"/>
        <rFont val="Calibri"/>
        <family val="2"/>
        <scheme val="minor"/>
      </rPr>
      <t>Clasificación MiPymes:</t>
    </r>
    <r>
      <rPr>
        <sz val="11"/>
        <color theme="1"/>
        <rFont val="Calibri"/>
        <family val="2"/>
        <scheme val="minor"/>
      </rPr>
      <t xml:space="preserve">  MiPymes/MiPymes de Producción Nacional/ MiPymes Mujeres</t>
    </r>
  </si>
  <si>
    <r>
      <rPr>
        <b/>
        <sz val="10"/>
        <rFont val="Calibri"/>
        <family val="2"/>
        <scheme val="minor"/>
      </rPr>
      <t xml:space="preserve">Nota: </t>
    </r>
    <r>
      <rPr>
        <sz val="10"/>
        <rFont val="Calibri"/>
        <family val="2"/>
        <scheme val="minor"/>
      </rPr>
      <t xml:space="preserve"> Durante el mes Julio 2021, no fueron realizadas compras a MiPymes Mujeres, ni MiPymes registradas como Producción Nacional.</t>
    </r>
  </si>
  <si>
    <r>
      <rPr>
        <b/>
        <sz val="10"/>
        <rFont val="Calibri"/>
        <family val="2"/>
        <scheme val="minor"/>
      </rPr>
      <t xml:space="preserve">Nota: </t>
    </r>
    <r>
      <rPr>
        <sz val="10"/>
        <rFont val="Calibri"/>
        <family val="2"/>
        <scheme val="minor"/>
      </rPr>
      <t xml:space="preserve"> Durante el mes Agosto 2021, no fueron realizadas compras a MiPymes Mujeres, ni MiPymes registradas como Producción Nacional.</t>
    </r>
  </si>
  <si>
    <t>MICM-DAF-CM-2021-0068</t>
  </si>
  <si>
    <t>Dita Services, SRL</t>
  </si>
  <si>
    <t>Servicios de mantenimiento y reparaciones de construcciones e instalaciones</t>
  </si>
  <si>
    <t>MICM-2021-00355</t>
  </si>
  <si>
    <t>Mipymes</t>
  </si>
  <si>
    <t>Relación de compras realizadas a Micro pequeñas y medianas empresas (Mipymes)  - Agosto 2021</t>
  </si>
  <si>
    <t>MICM-DAF-CM-2021-0074</t>
  </si>
  <si>
    <t>Relación de compras realizadas a Micro pequeñas y medianas empresas (Mipymes)  - Septiembre 2021</t>
  </si>
  <si>
    <r>
      <rPr>
        <b/>
        <sz val="10"/>
        <rFont val="Calibri"/>
        <family val="2"/>
        <scheme val="minor"/>
      </rPr>
      <t xml:space="preserve">Nota: </t>
    </r>
    <r>
      <rPr>
        <sz val="10"/>
        <rFont val="Calibri"/>
        <family val="2"/>
        <scheme val="minor"/>
      </rPr>
      <t xml:space="preserve"> Durante el mes Septiembre 2021, no fueron realizadas compras a MiPymes Mujeres, ni MiPymes registradas como Producción Nacional.</t>
    </r>
  </si>
  <si>
    <t>Ocean Beef, E.I.R.L</t>
  </si>
  <si>
    <t>Bebidas</t>
  </si>
  <si>
    <t>MICM-2021-00376</t>
  </si>
  <si>
    <t>Grupo Brizatlantica del Caribe, SRL</t>
  </si>
  <si>
    <t>MICM-2021-00377</t>
  </si>
  <si>
    <r>
      <rPr>
        <b/>
        <sz val="10"/>
        <rFont val="Calibri"/>
        <family val="2"/>
        <scheme val="minor"/>
      </rPr>
      <t xml:space="preserve">Nota: </t>
    </r>
    <r>
      <rPr>
        <sz val="10"/>
        <rFont val="Calibri"/>
        <family val="2"/>
        <scheme val="minor"/>
      </rPr>
      <t xml:space="preserve"> Durante el mes Octubre 2021, no fueron realizadas compras a MiPymes Mujeres, ni MiPymes registradas como Producción Nacional.</t>
    </r>
  </si>
  <si>
    <t>MICM-DAF-CM-2021-0081</t>
  </si>
  <si>
    <t>MICM-DAF-CM-2021-0082</t>
  </si>
  <si>
    <t>MICM-DAF-CM-2021-0080</t>
  </si>
  <si>
    <t>MICM-DAF-CM-2021-0084</t>
  </si>
  <si>
    <t>A Fuego Lento, SRL</t>
  </si>
  <si>
    <t>MICM-2021-00433</t>
  </si>
  <si>
    <t>Loaz Trading &amp; Consulting, SRL</t>
  </si>
  <si>
    <t>MICM-2021-00445</t>
  </si>
  <si>
    <t>MICM-2021-00444</t>
  </si>
  <si>
    <t>MICM-2021-00461</t>
  </si>
  <si>
    <t>Suplidora Leopeña, SRL</t>
  </si>
  <si>
    <t>MICM-2021-00459</t>
  </si>
  <si>
    <t>Suministros Guipak, SRL</t>
  </si>
  <si>
    <t>MICM-2021-00458</t>
  </si>
  <si>
    <t>MICM-2021-00460</t>
  </si>
  <si>
    <t>A&amp;M Commerce Media, SRL</t>
  </si>
  <si>
    <t>MICM-2021-00475</t>
  </si>
  <si>
    <t>E &amp; C Multiservices, EIRL</t>
  </si>
  <si>
    <t>MICM-2021-00476</t>
  </si>
  <si>
    <t>Brothers RSR Supply Offices, SRL</t>
  </si>
  <si>
    <t>MICM-2021-00477</t>
  </si>
  <si>
    <t>Express Servicios Logisticos ESLOGIST, EIRL</t>
  </si>
  <si>
    <t>MICM-2021-00479</t>
  </si>
  <si>
    <t>Distheca, SRL</t>
  </si>
  <si>
    <t>MICM-2021-00480</t>
  </si>
  <si>
    <t>MICM-2021-00474</t>
  </si>
  <si>
    <t>Productos de Papel</t>
  </si>
  <si>
    <t>Utensilios de Cocina Domésticos</t>
  </si>
  <si>
    <t>Suministros de Áseo y Limpieza</t>
  </si>
  <si>
    <t>Restaurantes y Cátering (Servicios de Comidas y Bebidas)</t>
  </si>
  <si>
    <t>Relación de Compras Realizadas a Micro Pequeñas y Medianas Empresas (Mipymes)  - Octubre 2021</t>
  </si>
  <si>
    <t>Relación de Compras Realizadas a Micro Pequeñas y Medianas Empresas (Mipymes) Noviembre 2021</t>
  </si>
  <si>
    <t>MICM-CCC-CP-2021-0028</t>
  </si>
  <si>
    <t>MICM-CCC-CP-2021-0030</t>
  </si>
  <si>
    <t>MICM-DAF-CM-2021-0044</t>
  </si>
  <si>
    <t>Servicios de mantenimiento o reparaciones de transportes</t>
  </si>
  <si>
    <t>Productos de papel</t>
  </si>
  <si>
    <t>MICM-DAF-CM-2021-0091</t>
  </si>
  <si>
    <t>Software</t>
  </si>
  <si>
    <t>18/11/2021 12:00 </t>
  </si>
  <si>
    <t xml:space="preserve">Mipymes </t>
  </si>
  <si>
    <t>Global Tools Dominicana, SRL</t>
  </si>
  <si>
    <r>
      <rPr>
        <b/>
        <sz val="10"/>
        <rFont val="Calibri"/>
        <family val="2"/>
        <scheme val="minor"/>
      </rPr>
      <t xml:space="preserve">Nota: </t>
    </r>
    <r>
      <rPr>
        <sz val="10"/>
        <rFont val="Calibri"/>
        <family val="2"/>
        <scheme val="minor"/>
      </rPr>
      <t xml:space="preserve"> Durante el mes  Nobiembre  2021, no fueron realizadas compras a MiPymes Mujeres, ni MiPymes registradas como Producción Nacional.</t>
    </r>
  </si>
  <si>
    <t>MICM-2021-00501</t>
  </si>
  <si>
    <t>Itcorp Gongloss, SRL</t>
  </si>
  <si>
    <t>MICM-2021-00514</t>
  </si>
  <si>
    <t>Centro Automotriz Remesa, SRL</t>
  </si>
  <si>
    <t>MICM-2021-00532</t>
  </si>
  <si>
    <t>Cantabria Brand Representative, SRL</t>
  </si>
  <si>
    <t>MICM-2021-00537</t>
  </si>
  <si>
    <t>Mattar Consulting, SRL</t>
  </si>
  <si>
    <t xml:space="preserve">MICM-2021-00515	</t>
  </si>
  <si>
    <t>Braarlin Soluciones, SRL</t>
  </si>
  <si>
    <t>291,719.6 </t>
  </si>
  <si>
    <t>MICM-2021-0051</t>
  </si>
  <si>
    <t>MICM-UC-CD-2021-0163</t>
  </si>
  <si>
    <t>MICM-2021-00463</t>
  </si>
  <si>
    <t>Martpez Ingenieros Constructores, SRL</t>
  </si>
  <si>
    <t>MICM-2021-00464</t>
  </si>
  <si>
    <t>MICM-UC-CD-2021-0167</t>
  </si>
  <si>
    <t>Perfiles y Competencias, SRL</t>
  </si>
  <si>
    <t>MICM-2021-00450</t>
  </si>
  <si>
    <t>MICM-UC-CD-2021-0171</t>
  </si>
  <si>
    <t>Bellezeria RD, SRL</t>
  </si>
  <si>
    <t>MICM-2021-00453</t>
  </si>
  <si>
    <t>MICM-UC-CD-2021-0165</t>
  </si>
  <si>
    <t>Instrumentos de medida, observación y ensayo</t>
  </si>
  <si>
    <t>Fulinservis, SRL</t>
  </si>
  <si>
    <t>MICM-2021-00466</t>
  </si>
  <si>
    <t>MICM-UC-CD-2021-0172</t>
  </si>
  <si>
    <t>RS Productions, SRL</t>
  </si>
  <si>
    <t>MICM-2021-00457</t>
  </si>
  <si>
    <t>MICM-UC-CD-2021-0164</t>
  </si>
  <si>
    <t>Equipo informático y accesorios</t>
  </si>
  <si>
    <t>64,251.54 </t>
  </si>
  <si>
    <t>MICM-2021-00490</t>
  </si>
  <si>
    <t>MICM-UC-CD-2021-0168</t>
  </si>
  <si>
    <t>Al Punto Del Sabor-AA, SRL</t>
  </si>
  <si>
    <t>MICM-2021-00488</t>
  </si>
  <si>
    <t>Papel  para  uso  industrial</t>
  </si>
  <si>
    <t>MICM-UC-CD-2021-0181</t>
  </si>
  <si>
    <t>Simpapel, SRL</t>
  </si>
  <si>
    <t>MICM-2021-00478</t>
  </si>
  <si>
    <t>Servicios informáticos</t>
  </si>
  <si>
    <t>MICM-UC-CD-2021-0184</t>
  </si>
  <si>
    <t>Casting Scorpion, SRL</t>
  </si>
  <si>
    <t>MICM-2021-00484</t>
  </si>
  <si>
    <t>MICM-UC-CD-2021-0183</t>
  </si>
  <si>
    <t>Suplidores Médicos Comerciales Sumedcor, SRL</t>
  </si>
  <si>
    <t>MICM-2021-00492</t>
  </si>
  <si>
    <t>Grupo Farmacéutico Car-M, SRL (GRUFACARM)</t>
  </si>
  <si>
    <t>MICM-2021-00494</t>
  </si>
  <si>
    <t>Dubamed, SRL</t>
  </si>
  <si>
    <t>MICM-2021-00496</t>
  </si>
  <si>
    <t>Medicamentos para el sistema nervioso central</t>
  </si>
  <si>
    <t>MICM-UC-CD-2021-0162</t>
  </si>
  <si>
    <t>Compu-Office Dominicana, SRL</t>
  </si>
  <si>
    <t>MICM-2021-00485</t>
  </si>
  <si>
    <t>Dispositivos de comunicaciones y accesorios</t>
  </si>
  <si>
    <t>MICM-UC-CD-2021-0144</t>
  </si>
  <si>
    <t>Ingeniería y Proyectos (INPROCA), SRL</t>
  </si>
  <si>
    <t>Formación profesional</t>
  </si>
  <si>
    <t>MICM-2021-00498</t>
  </si>
  <si>
    <t>MICM-UC-CD-2021-0175</t>
  </si>
  <si>
    <t>Lubricantes,  aceites,  grasas  y  anticorrosivos</t>
  </si>
  <si>
    <t>Dies Trading, SRL</t>
  </si>
  <si>
    <t>MICM-2021-00506</t>
  </si>
  <si>
    <t>Distribuidora de Repuestos Del Caribe (DIRECA), SRL</t>
  </si>
  <si>
    <t>97,250.88 </t>
  </si>
  <si>
    <t>MICM-2021-00505</t>
  </si>
  <si>
    <t>MICM-DAF-CM-2021-0093</t>
  </si>
  <si>
    <t>Stamina, SRL</t>
  </si>
  <si>
    <t>594,000 </t>
  </si>
  <si>
    <t>MICM-2021-00513</t>
  </si>
  <si>
    <t>MICM-DAF-CM-2021-0090</t>
  </si>
  <si>
    <t>MICM-2021-00502</t>
  </si>
  <si>
    <t>Maquinaria, suministros y accesorios de oficina</t>
  </si>
  <si>
    <t>MICM-DAF-CM-2021-0092</t>
  </si>
  <si>
    <t>MICM-2021-00504</t>
  </si>
  <si>
    <t>MICM-2021-00503</t>
  </si>
  <si>
    <t>Novatronik, SRL</t>
  </si>
  <si>
    <t>Adquisición de Amplificador y Cable de Bocina.</t>
  </si>
  <si>
    <t>Curso de Comunicación y Redacción.</t>
  </si>
  <si>
    <t>6,136.00 </t>
  </si>
  <si>
    <t>62,658.00 </t>
  </si>
  <si>
    <t>Alquiler de Equipo de Telepronter.</t>
  </si>
  <si>
    <t>Servicios de Fortalecimiento de Capacidades en Emprendimiento Económico y Social para la Población de la Zona Fronteriza.</t>
  </si>
  <si>
    <t>Alquiler de Equipos para el Servicio de Copiado e Impresión.</t>
  </si>
  <si>
    <t>Relación de Compras Realizadas a Micro Pequeñas y Medianas Empresas (Mipymes)  - Diciembre 2021</t>
  </si>
  <si>
    <t>MICM-DAF-CM-2021-0099</t>
  </si>
  <si>
    <t>02/12/2021 </t>
  </si>
  <si>
    <t>Simbel,SRL</t>
  </si>
  <si>
    <t>MICM-2021-00526</t>
  </si>
  <si>
    <t>Pinturas y bases y acabados</t>
  </si>
  <si>
    <t>Mundo Industrial, SRL</t>
  </si>
  <si>
    <t>MICM-2021-00528</t>
  </si>
  <si>
    <t>MICM-2021-00527</t>
  </si>
  <si>
    <t>Suplimade Comercial, SRL</t>
  </si>
  <si>
    <t>MICM-2021-00525</t>
  </si>
  <si>
    <t>Serd-Net, SRL</t>
  </si>
  <si>
    <t>MICM-2021-00523</t>
  </si>
  <si>
    <t>MICM-DAF-CM-2021-0083</t>
  </si>
  <si>
    <t>MICM-2021-00535</t>
  </si>
  <si>
    <t>Grupo Cimentados, S.R.L</t>
  </si>
  <si>
    <t>Farose Solutions Group, SRL</t>
  </si>
  <si>
    <t>MICM-2021-00534</t>
  </si>
  <si>
    <t>Calefacción, ventilación y circulación del aire</t>
  </si>
  <si>
    <t>MICM-UC-CD-2021-0198</t>
  </si>
  <si>
    <t>MICM-UC-CD-2021-0188</t>
  </si>
  <si>
    <t>Chico Auto Paint, EIRL</t>
  </si>
  <si>
    <t xml:space="preserve">MICM-2021-00500	</t>
  </si>
  <si>
    <t>MICM-UC-CD-2021-0190</t>
  </si>
  <si>
    <t>American Business Machine, SRL (ABM)</t>
  </si>
  <si>
    <t>MICM-2021-00519</t>
  </si>
  <si>
    <t>MICM-UC-CD-2021-0194</t>
  </si>
  <si>
    <t>Ocean Beef, EIRL</t>
  </si>
  <si>
    <t>MICM-2021-00520</t>
  </si>
  <si>
    <t>MICM-UC-CD-2021-0195</t>
  </si>
  <si>
    <t>MICM-2021-00531</t>
  </si>
  <si>
    <t>Creaciones Sorivel, SRL</t>
  </si>
  <si>
    <t>MICM-2021-00512</t>
  </si>
  <si>
    <t>Equipos de audio y video para presentación y composición</t>
  </si>
  <si>
    <t xml:space="preserve">Productos  de  floricultura  y  silvicultura  </t>
  </si>
  <si>
    <r>
      <rPr>
        <b/>
        <sz val="10"/>
        <rFont val="Calibri"/>
        <family val="2"/>
        <scheme val="minor"/>
      </rPr>
      <t xml:space="preserve">Nota: </t>
    </r>
    <r>
      <rPr>
        <sz val="10"/>
        <rFont val="Calibri"/>
        <family val="2"/>
        <scheme val="minor"/>
      </rPr>
      <t xml:space="preserve"> Durante el mes  Diciembre  2021, no fueron realizadas compras a MiPymes Mujeres, ni MiPymes registradas como Producción Nacional.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</si>
</sst>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[$-409]dd/mmm/yy;@"/>
    <numFmt numFmtId="166" formatCode="_([$RD$-1C0A]* #,##0.00_);_([$RD$-1C0A]* \(#,##0.00\);_([$RD$-1C0A]* &quot;-&quot;??_);_(@_)"/>
    <numFmt numFmtId="167" formatCode="_-* #,##0.00\ _€_-;\-* #,##0.00\ _€_-;_-* &quot;-&quot;??\ _€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name val="Arial"/>
      <family val="2"/>
    </font>
    <font>
      <b/>
      <u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13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9" fillId="0" borderId="0"/>
    <xf numFmtId="0" fontId="13" fillId="0" borderId="0"/>
  </cellStyleXfs>
  <cellXfs count="149">
    <xf numFmtId="0" fontId="0" fillId="0" borderId="0" xfId="0"/>
    <xf numFmtId="0" fontId="3" fillId="0" borderId="0" xfId="0" applyFont="1"/>
    <xf numFmtId="0" fontId="2" fillId="2" borderId="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 wrapText="1"/>
    </xf>
    <xf numFmtId="164" fontId="2" fillId="2" borderId="1" xfId="2" applyFont="1" applyFill="1" applyBorder="1" applyAlignment="1">
      <alignment horizontal="center" vertical="top" wrapText="1"/>
    </xf>
    <xf numFmtId="166" fontId="0" fillId="0" borderId="1" xfId="2" applyNumberFormat="1" applyFont="1" applyFill="1" applyBorder="1" applyAlignment="1">
      <alignment horizontal="right" vertical="top"/>
    </xf>
    <xf numFmtId="43" fontId="0" fillId="0" borderId="1" xfId="1" applyFont="1" applyFill="1" applyBorder="1" applyAlignment="1">
      <alignment horizontal="right" vertical="top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7" fillId="0" borderId="0" xfId="0" applyFont="1"/>
    <xf numFmtId="0" fontId="0" fillId="0" borderId="1" xfId="0" applyFont="1" applyBorder="1" applyAlignment="1">
      <alignment horizontal="center" vertical="top"/>
    </xf>
    <xf numFmtId="0" fontId="0" fillId="0" borderId="1" xfId="0" applyFont="1" applyBorder="1" applyAlignment="1">
      <alignment vertical="top" wrapText="1"/>
    </xf>
    <xf numFmtId="165" fontId="0" fillId="0" borderId="1" xfId="0" applyNumberFormat="1" applyFont="1" applyBorder="1" applyAlignment="1">
      <alignment horizontal="left" vertical="top"/>
    </xf>
    <xf numFmtId="166" fontId="0" fillId="0" borderId="1" xfId="2" applyNumberFormat="1" applyFont="1" applyFill="1" applyBorder="1" applyAlignment="1">
      <alignment horizontal="center" vertical="top"/>
    </xf>
    <xf numFmtId="43" fontId="0" fillId="0" borderId="1" xfId="1" applyFont="1" applyFill="1" applyBorder="1" applyAlignment="1">
      <alignment horizontal="center" vertical="top"/>
    </xf>
    <xf numFmtId="166" fontId="2" fillId="0" borderId="1" xfId="2" applyNumberFormat="1" applyFont="1" applyFill="1" applyBorder="1" applyAlignment="1">
      <alignment horizontal="right" vertical="top"/>
    </xf>
    <xf numFmtId="0" fontId="0" fillId="0" borderId="2" xfId="0" applyFont="1" applyBorder="1" applyAlignment="1">
      <alignment vertical="top" wrapText="1"/>
    </xf>
    <xf numFmtId="165" fontId="0" fillId="0" borderId="3" xfId="0" applyNumberFormat="1" applyFont="1" applyBorder="1" applyAlignment="1">
      <alignment horizontal="left" vertical="top"/>
    </xf>
    <xf numFmtId="0" fontId="0" fillId="0" borderId="3" xfId="0" applyFont="1" applyBorder="1" applyAlignment="1">
      <alignment vertical="top" wrapText="1"/>
    </xf>
    <xf numFmtId="0" fontId="0" fillId="0" borderId="4" xfId="0" applyFont="1" applyBorder="1" applyAlignment="1">
      <alignment vertical="top" wrapText="1"/>
    </xf>
    <xf numFmtId="0" fontId="0" fillId="0" borderId="1" xfId="0" applyBorder="1"/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Alignment="1"/>
    <xf numFmtId="0" fontId="0" fillId="0" borderId="0" xfId="0" applyBorder="1"/>
    <xf numFmtId="0" fontId="0" fillId="0" borderId="3" xfId="0" applyBorder="1"/>
    <xf numFmtId="0" fontId="2" fillId="0" borderId="3" xfId="0" applyFont="1" applyBorder="1"/>
    <xf numFmtId="166" fontId="2" fillId="0" borderId="3" xfId="0" applyNumberFormat="1" applyFont="1" applyBorder="1"/>
    <xf numFmtId="0" fontId="0" fillId="0" borderId="2" xfId="0" applyBorder="1"/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left" vertical="top"/>
    </xf>
    <xf numFmtId="166" fontId="0" fillId="0" borderId="1" xfId="0" applyNumberFormat="1" applyBorder="1" applyAlignment="1">
      <alignment horizontal="right" vertical="top"/>
    </xf>
    <xf numFmtId="166" fontId="0" fillId="0" borderId="1" xfId="0" applyNumberFormat="1" applyBorder="1" applyAlignment="1">
      <alignment vertical="top"/>
    </xf>
    <xf numFmtId="0" fontId="3" fillId="0" borderId="0" xfId="0" applyFont="1" applyAlignment="1">
      <alignment horizontal="left"/>
    </xf>
    <xf numFmtId="14" fontId="0" fillId="0" borderId="1" xfId="0" applyNumberFormat="1" applyBorder="1" applyAlignment="1">
      <alignment horizontal="left" vertical="top"/>
    </xf>
    <xf numFmtId="0" fontId="6" fillId="0" borderId="0" xfId="0" applyFont="1" applyAlignment="1">
      <alignment horizontal="center"/>
    </xf>
    <xf numFmtId="0" fontId="0" fillId="0" borderId="0" xfId="0" applyFont="1"/>
    <xf numFmtId="0" fontId="0" fillId="3" borderId="1" xfId="0" applyFill="1" applyBorder="1" applyAlignment="1">
      <alignment horizontal="left" vertical="top"/>
    </xf>
    <xf numFmtId="0" fontId="0" fillId="3" borderId="1" xfId="0" applyFill="1" applyBorder="1" applyAlignment="1">
      <alignment horizontal="left" vertical="top" wrapText="1"/>
    </xf>
    <xf numFmtId="0" fontId="0" fillId="3" borderId="1" xfId="0" applyFill="1" applyBorder="1" applyAlignment="1">
      <alignment vertical="top"/>
    </xf>
    <xf numFmtId="43" fontId="0" fillId="3" borderId="1" xfId="1" applyFont="1" applyFill="1" applyBorder="1" applyAlignment="1">
      <alignment horizontal="center" vertical="top"/>
    </xf>
    <xf numFmtId="0" fontId="0" fillId="0" borderId="1" xfId="0" applyFill="1" applyBorder="1" applyAlignment="1">
      <alignment horizontal="left" vertical="top"/>
    </xf>
    <xf numFmtId="0" fontId="2" fillId="0" borderId="0" xfId="0" applyFont="1" applyAlignment="1">
      <alignment horizontal="center"/>
    </xf>
    <xf numFmtId="0" fontId="0" fillId="3" borderId="1" xfId="0" applyFont="1" applyFill="1" applyBorder="1" applyAlignment="1">
      <alignment horizontal="left" vertical="top"/>
    </xf>
    <xf numFmtId="0" fontId="0" fillId="3" borderId="1" xfId="0" applyFont="1" applyFill="1" applyBorder="1" applyAlignment="1">
      <alignment vertical="top"/>
    </xf>
    <xf numFmtId="0" fontId="0" fillId="3" borderId="1" xfId="0" applyFont="1" applyFill="1" applyBorder="1" applyAlignment="1">
      <alignment horizontal="left" vertical="top" wrapText="1"/>
    </xf>
    <xf numFmtId="0" fontId="0" fillId="0" borderId="1" xfId="0" applyBorder="1" applyAlignment="1">
      <alignment horizontal="center" vertical="top"/>
    </xf>
    <xf numFmtId="166" fontId="0" fillId="3" borderId="1" xfId="0" applyNumberFormat="1" applyFill="1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166" fontId="0" fillId="0" borderId="1" xfId="0" applyNumberFormat="1" applyBorder="1" applyAlignment="1">
      <alignment horizontal="left" vertical="top"/>
    </xf>
    <xf numFmtId="166" fontId="0" fillId="0" borderId="1" xfId="2" applyNumberFormat="1" applyFont="1" applyBorder="1" applyAlignment="1">
      <alignment horizontal="left" vertical="top"/>
    </xf>
    <xf numFmtId="166" fontId="12" fillId="0" borderId="1" xfId="0" applyNumberFormat="1" applyFont="1" applyBorder="1" applyAlignment="1">
      <alignment horizontal="left" vertical="top"/>
    </xf>
    <xf numFmtId="43" fontId="0" fillId="0" borderId="0" xfId="1" applyFont="1"/>
    <xf numFmtId="167" fontId="0" fillId="0" borderId="0" xfId="0" applyNumberFormat="1"/>
    <xf numFmtId="0" fontId="2" fillId="0" borderId="0" xfId="0" applyFont="1" applyBorder="1"/>
    <xf numFmtId="166" fontId="2" fillId="0" borderId="0" xfId="0" applyNumberFormat="1" applyFont="1" applyBorder="1"/>
    <xf numFmtId="0" fontId="2" fillId="0" borderId="1" xfId="0" applyFont="1" applyBorder="1"/>
    <xf numFmtId="166" fontId="2" fillId="0" borderId="1" xfId="0" applyNumberFormat="1" applyFont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43" fontId="0" fillId="0" borderId="1" xfId="1" applyFont="1" applyBorder="1" applyAlignment="1">
      <alignment horizontal="right" vertical="center"/>
    </xf>
    <xf numFmtId="43" fontId="0" fillId="0" borderId="1" xfId="1" applyFont="1" applyBorder="1" applyAlignment="1">
      <alignment horizontal="right" vertical="center" wrapText="1"/>
    </xf>
    <xf numFmtId="43" fontId="0" fillId="0" borderId="5" xfId="1" applyFont="1" applyBorder="1" applyAlignment="1">
      <alignment horizontal="right" vertical="center"/>
    </xf>
    <xf numFmtId="0" fontId="0" fillId="0" borderId="0" xfId="0" applyAlignment="1">
      <alignment horizontal="right"/>
    </xf>
    <xf numFmtId="43" fontId="0" fillId="0" borderId="7" xfId="1" applyFont="1" applyBorder="1" applyAlignment="1">
      <alignment horizontal="right" vertical="center"/>
    </xf>
    <xf numFmtId="0" fontId="2" fillId="0" borderId="0" xfId="0" applyFont="1" applyBorder="1" applyAlignment="1">
      <alignment horizontal="right"/>
    </xf>
    <xf numFmtId="0" fontId="2" fillId="0" borderId="0" xfId="0" applyFont="1" applyAlignment="1">
      <alignment horizontal="right"/>
    </xf>
    <xf numFmtId="166" fontId="2" fillId="2" borderId="1" xfId="2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166" fontId="2" fillId="0" borderId="0" xfId="0" applyNumberFormat="1" applyFont="1" applyBorder="1" applyAlignment="1">
      <alignment horizontal="center" vertical="center"/>
    </xf>
    <xf numFmtId="164" fontId="2" fillId="2" borderId="1" xfId="2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 applyProtection="1">
      <alignment vertical="center" wrapText="1" readingOrder="1"/>
      <protection locked="0"/>
    </xf>
    <xf numFmtId="0" fontId="15" fillId="0" borderId="6" xfId="0" applyFont="1" applyBorder="1" applyAlignment="1" applyProtection="1">
      <alignment vertical="center" wrapText="1" readingOrder="1"/>
      <protection locked="0"/>
    </xf>
    <xf numFmtId="0" fontId="0" fillId="0" borderId="0" xfId="0" applyAlignment="1">
      <alignment vertical="center" wrapText="1"/>
    </xf>
    <xf numFmtId="0" fontId="0" fillId="0" borderId="0" xfId="0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vertical="center" wrapText="1"/>
    </xf>
    <xf numFmtId="166" fontId="0" fillId="0" borderId="1" xfId="0" applyNumberFormat="1" applyFont="1" applyBorder="1" applyAlignment="1">
      <alignment horizontal="center" vertical="center"/>
    </xf>
    <xf numFmtId="4" fontId="0" fillId="0" borderId="1" xfId="0" applyNumberFormat="1" applyFont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7" xfId="0" applyFont="1" applyBorder="1" applyAlignment="1">
      <alignment vertical="center" wrapText="1"/>
    </xf>
    <xf numFmtId="0" fontId="0" fillId="0" borderId="7" xfId="0" applyFont="1" applyBorder="1" applyAlignment="1">
      <alignment horizontal="center" vertical="center"/>
    </xf>
    <xf numFmtId="0" fontId="0" fillId="0" borderId="5" xfId="0" applyFont="1" applyBorder="1" applyAlignment="1">
      <alignment vertical="center"/>
    </xf>
    <xf numFmtId="0" fontId="0" fillId="0" borderId="5" xfId="0" applyFont="1" applyBorder="1" applyAlignment="1">
      <alignment vertical="center" wrapText="1"/>
    </xf>
    <xf numFmtId="0" fontId="0" fillId="0" borderId="5" xfId="0" applyFont="1" applyBorder="1" applyAlignment="1">
      <alignment horizontal="center" vertical="center"/>
    </xf>
    <xf numFmtId="166" fontId="0" fillId="0" borderId="1" xfId="0" applyNumberFormat="1" applyFont="1" applyBorder="1" applyAlignment="1">
      <alignment horizontal="right" vertical="center"/>
    </xf>
    <xf numFmtId="22" fontId="0" fillId="0" borderId="1" xfId="0" applyNumberFormat="1" applyFont="1" applyBorder="1" applyAlignment="1">
      <alignment horizontal="center" vertical="center"/>
    </xf>
    <xf numFmtId="22" fontId="0" fillId="3" borderId="1" xfId="0" applyNumberFormat="1" applyFont="1" applyFill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14" fontId="0" fillId="0" borderId="4" xfId="0" applyNumberFormat="1" applyFont="1" applyBorder="1" applyAlignment="1">
      <alignment horizontal="center" vertical="center"/>
    </xf>
    <xf numFmtId="43" fontId="0" fillId="0" borderId="1" xfId="0" applyNumberFormat="1" applyFont="1" applyBorder="1" applyAlignment="1">
      <alignment horizontal="right" vertical="center"/>
    </xf>
    <xf numFmtId="43" fontId="0" fillId="3" borderId="1" xfId="1" applyFont="1" applyFill="1" applyBorder="1" applyAlignment="1">
      <alignment horizontal="left" vertical="top" wrapText="1"/>
    </xf>
    <xf numFmtId="166" fontId="2" fillId="0" borderId="1" xfId="0" applyNumberFormat="1" applyFont="1" applyBorder="1" applyAlignment="1">
      <alignment vertical="top"/>
    </xf>
    <xf numFmtId="0" fontId="0" fillId="0" borderId="0" xfId="0" applyAlignment="1">
      <alignment horizontal="center" vertical="top"/>
    </xf>
    <xf numFmtId="0" fontId="2" fillId="0" borderId="0" xfId="0" applyFont="1" applyBorder="1" applyAlignment="1">
      <alignment horizontal="right" vertical="top"/>
    </xf>
    <xf numFmtId="166" fontId="2" fillId="0" borderId="0" xfId="0" applyNumberFormat="1" applyFont="1" applyBorder="1" applyAlignment="1">
      <alignment horizontal="center" vertical="top"/>
    </xf>
    <xf numFmtId="0" fontId="0" fillId="0" borderId="0" xfId="0" applyAlignment="1">
      <alignment horizontal="right" vertical="top"/>
    </xf>
    <xf numFmtId="0" fontId="4" fillId="0" borderId="0" xfId="0" applyFont="1" applyAlignment="1">
      <alignment horizontal="left" vertical="top"/>
    </xf>
    <xf numFmtId="0" fontId="2" fillId="0" borderId="0" xfId="0" applyFont="1" applyAlignment="1">
      <alignment horizontal="center" vertical="top"/>
    </xf>
    <xf numFmtId="0" fontId="11" fillId="0" borderId="0" xfId="0" applyFont="1" applyAlignment="1">
      <alignment horizontal="center" vertical="top"/>
    </xf>
    <xf numFmtId="43" fontId="0" fillId="0" borderId="1" xfId="1" applyFont="1" applyBorder="1" applyAlignment="1">
      <alignment horizontal="left" vertical="top" wrapText="1"/>
    </xf>
    <xf numFmtId="0" fontId="0" fillId="0" borderId="0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2" fillId="0" borderId="0" xfId="0" applyFont="1" applyAlignment="1">
      <alignment horizontal="left" vertical="top"/>
    </xf>
    <xf numFmtId="0" fontId="0" fillId="0" borderId="0" xfId="0" applyFont="1" applyAlignment="1">
      <alignment vertical="top"/>
    </xf>
    <xf numFmtId="0" fontId="0" fillId="0" borderId="1" xfId="0" applyFont="1" applyBorder="1" applyAlignment="1">
      <alignment vertical="top"/>
    </xf>
    <xf numFmtId="14" fontId="0" fillId="0" borderId="1" xfId="0" applyNumberFormat="1" applyFont="1" applyBorder="1" applyAlignment="1">
      <alignment horizontal="left" vertical="top"/>
    </xf>
    <xf numFmtId="0" fontId="12" fillId="0" borderId="6" xfId="0" applyFont="1" applyBorder="1" applyAlignment="1" applyProtection="1">
      <alignment horizontal="left" vertical="top" wrapText="1" readingOrder="1"/>
      <protection locked="0"/>
    </xf>
    <xf numFmtId="0" fontId="0" fillId="0" borderId="1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/>
    </xf>
    <xf numFmtId="0" fontId="10" fillId="0" borderId="0" xfId="0" applyFont="1" applyAlignment="1">
      <alignment vertical="top"/>
    </xf>
    <xf numFmtId="166" fontId="0" fillId="3" borderId="1" xfId="1" applyNumberFormat="1" applyFont="1" applyFill="1" applyBorder="1" applyAlignment="1">
      <alignment horizontal="left" vertical="top"/>
    </xf>
    <xf numFmtId="166" fontId="0" fillId="0" borderId="1" xfId="1" applyNumberFormat="1" applyFont="1" applyBorder="1" applyAlignment="1">
      <alignment horizontal="left" vertical="top"/>
    </xf>
    <xf numFmtId="0" fontId="0" fillId="0" borderId="0" xfId="0" applyFont="1" applyAlignment="1">
      <alignment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164" fontId="16" fillId="2" borderId="1" xfId="2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center" vertical="top"/>
    </xf>
    <xf numFmtId="0" fontId="11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</cellXfs>
  <cellStyles count="5">
    <cellStyle name="Millares" xfId="1" builtinId="3"/>
    <cellStyle name="Moneda" xfId="2" builtinId="4"/>
    <cellStyle name="Normal" xfId="0" builtinId="0"/>
    <cellStyle name="Normal 2" xfId="3" xr:uid="{A058EAE9-F2AB-4F0A-B057-AC66BE5810C4}"/>
    <cellStyle name="Normal 3" xfId="4" xr:uid="{7B4F1ABB-B98D-439A-9D0B-20A9EC802F8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1.png"/><Relationship Id="rId1" Type="http://schemas.openxmlformats.org/officeDocument/2006/relationships/image" Target="../media/image2.png"/><Relationship Id="rId4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1.png"/><Relationship Id="rId1" Type="http://schemas.openxmlformats.org/officeDocument/2006/relationships/image" Target="../media/image2.png"/><Relationship Id="rId4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microsoft.com/office/2007/relationships/hdphoto" Target="../media/hdphoto1.wdp"/></Relationships>
</file>

<file path=xl/drawings/_rels/drawing5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1.png"/><Relationship Id="rId1" Type="http://schemas.openxmlformats.org/officeDocument/2006/relationships/image" Target="../media/image2.png"/><Relationship Id="rId4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1.png"/><Relationship Id="rId1" Type="http://schemas.openxmlformats.org/officeDocument/2006/relationships/image" Target="../media/image2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923925</xdr:colOff>
      <xdr:row>25</xdr:row>
      <xdr:rowOff>9525</xdr:rowOff>
    </xdr:from>
    <xdr:to>
      <xdr:col>4</xdr:col>
      <xdr:colOff>1676400</xdr:colOff>
      <xdr:row>28</xdr:row>
      <xdr:rowOff>133350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3B9DDDC-4F68-4B4D-9BDE-DA0119EEDF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5364" b="91571" l="5109" r="98978">
                      <a14:foregroundMark x1="8557" y1="12644" x2="2937" y2="55172"/>
                      <a14:foregroundMark x1="2937" y1="55172" x2="9451" y2="43295"/>
                      <a14:foregroundMark x1="9451" y1="43295" x2="10473" y2="18008"/>
                      <a14:foregroundMark x1="10473" y1="18008" x2="9451" y2="11111"/>
                      <a14:foregroundMark x1="9068" y1="57088" x2="5109" y2="91571"/>
                      <a14:foregroundMark x1="9706" y1="53640" x2="17625" y2="53257"/>
                      <a14:foregroundMark x1="17625" y1="53257" x2="18135" y2="72414"/>
                      <a14:foregroundMark x1="18135" y1="72414" x2="16220" y2="89272"/>
                      <a14:foregroundMark x1="19157" y1="54789" x2="22350" y2="44444"/>
                      <a14:foregroundMark x1="20817" y1="68199" x2="23883" y2="50192"/>
                      <a14:foregroundMark x1="23883" y1="50192" x2="23372" y2="69732"/>
                      <a14:foregroundMark x1="23372" y1="69732" x2="27714" y2="62835"/>
                      <a14:foregroundMark x1="23116" y1="48659" x2="24266" y2="55939"/>
                      <a14:foregroundMark x1="23627" y1="48276" x2="24521" y2="55556"/>
                      <a14:foregroundMark x1="23755" y1="45594" x2="24266" y2="56322"/>
                      <a14:foregroundMark x1="23627" y1="47126" x2="24777" y2="53640"/>
                      <a14:foregroundMark x1="24266" y1="45977" x2="25670" y2="51341"/>
                      <a14:foregroundMark x1="21201" y1="70115" x2="25032" y2="73180"/>
                      <a14:foregroundMark x1="25287" y1="71264" x2="27331" y2="67433"/>
                      <a14:foregroundMark x1="29757" y1="56705" x2="30524" y2="31034"/>
                      <a14:foregroundMark x1="30524" y1="31034" x2="36909" y2="8046"/>
                      <a14:foregroundMark x1="34610" y1="13793" x2="36398" y2="9579"/>
                      <a14:foregroundMark x1="36398" y1="10345" x2="37803" y2="8429"/>
                      <a14:foregroundMark x1="37420" y1="9579" x2="34100" y2="22605"/>
                      <a14:foregroundMark x1="36782" y1="9195" x2="34738" y2="16092"/>
                      <a14:foregroundMark x1="37037" y1="5747" x2="34994" y2="13793"/>
                      <a14:foregroundMark x1="30651" y1="55556" x2="32184" y2="32184"/>
                      <a14:foregroundMark x1="32184" y1="32184" x2="34483" y2="24138"/>
                      <a14:foregroundMark x1="35760" y1="18391" x2="31290" y2="47126"/>
                      <a14:foregroundMark x1="27331" y1="83908" x2="28480" y2="68966"/>
                      <a14:foregroundMark x1="28608" y1="73946" x2="27586" y2="84291"/>
                      <a14:foregroundMark x1="9706" y1="63985" x2="11494" y2="57088"/>
                      <a14:foregroundMark x1="15326" y1="55939" x2="13793" y2="65900"/>
                      <a14:foregroundMark x1="32950" y1="60920" x2="40358" y2="62452"/>
                      <a14:foregroundMark x1="40358" y1="62452" x2="43167" y2="60536"/>
                      <a14:foregroundMark x1="43040" y1="59770" x2="45977" y2="71648"/>
                      <a14:foregroundMark x1="44189" y1="63985" x2="50575" y2="65134"/>
                      <a14:foregroundMark x1="50575" y1="65134" x2="52235" y2="62452"/>
                      <a14:foregroundMark x1="33589" y1="65900" x2="41124" y2="66667"/>
                      <a14:foregroundMark x1="41124" y1="66667" x2="43678" y2="63985"/>
                      <a14:foregroundMark x1="33589" y1="49808" x2="34355" y2="59387"/>
                      <a14:foregroundMark x1="47382" y1="62835" x2="56705" y2="15709"/>
                      <a14:foregroundMark x1="56705" y1="11877" x2="55172" y2="19540"/>
                      <a14:foregroundMark x1="56705" y1="14559" x2="56322" y2="24138"/>
                      <a14:foregroundMark x1="54534" y1="53257" x2="57088" y2="13410"/>
                      <a14:foregroundMark x1="55683" y1="51724" x2="57471" y2="62069"/>
                      <a14:foregroundMark x1="45977" y1="72031" x2="50830" y2="66667"/>
                      <a14:foregroundMark x1="61303" y1="54789" x2="61430" y2="68582"/>
                      <a14:foregroundMark x1="63474" y1="50958" x2="63985" y2="38697"/>
                      <a14:foregroundMark x1="64368" y1="37548" x2="65134" y2="41762"/>
                      <a14:foregroundMark x1="65262" y1="36782" x2="64112" y2="36015"/>
                      <a14:foregroundMark x1="65134" y1="36782" x2="65262" y2="43678"/>
                      <a14:foregroundMark x1="64751" y1="45594" x2="60664" y2="65134"/>
                      <a14:foregroundMark x1="61430" y1="68199" x2="66539" y2="56322"/>
                      <a14:foregroundMark x1="66539" y1="56322" x2="64112" y2="62835"/>
                      <a14:foregroundMark x1="67561" y1="54406" x2="70626" y2="57471"/>
                      <a14:foregroundMark x1="70115" y1="52490" x2="69987" y2="63985"/>
                      <a14:foregroundMark x1="62069" y1="69349" x2="69093" y2="64368"/>
                      <a14:foregroundMark x1="69221" y1="63985" x2="77650" y2="58238"/>
                      <a14:foregroundMark x1="77650" y1="58238" x2="78161" y2="54789"/>
                      <a14:foregroundMark x1="76245" y1="55172" x2="72542" y2="58621"/>
                      <a14:foregroundMark x1="77267" y1="53640" x2="80332" y2="50192"/>
                      <a14:foregroundMark x1="79438" y1="52107" x2="84163" y2="49808"/>
                      <a14:foregroundMark x1="84547" y1="49042" x2="84036" y2="44828"/>
                      <a14:foregroundMark x1="87101" y1="51341" x2="90166" y2="53257"/>
                      <a14:foregroundMark x1="89655" y1="47126" x2="90677" y2="56705"/>
                      <a14:foregroundMark x1="88761" y1="62452" x2="98467" y2="63985"/>
                      <a14:foregroundMark x1="98978" y1="60536" x2="82375" y2="65517"/>
                      <a14:foregroundMark x1="82375" y1="65517" x2="81865" y2="65134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09975" y="6038850"/>
          <a:ext cx="2085975" cy="695325"/>
        </a:xfrm>
        <a:prstGeom prst="rect">
          <a:avLst/>
        </a:prstGeom>
      </xdr:spPr>
    </xdr:pic>
    <xdr:clientData/>
  </xdr:twoCellAnchor>
  <xdr:twoCellAnchor editAs="oneCell">
    <xdr:from>
      <xdr:col>3</xdr:col>
      <xdr:colOff>790576</xdr:colOff>
      <xdr:row>1</xdr:row>
      <xdr:rowOff>91717</xdr:rowOff>
    </xdr:from>
    <xdr:to>
      <xdr:col>4</xdr:col>
      <xdr:colOff>1724026</xdr:colOff>
      <xdr:row>9</xdr:row>
      <xdr:rowOff>143816</xdr:rowOff>
    </xdr:to>
    <xdr:pic>
      <xdr:nvPicPr>
        <xdr:cNvPr id="2" name="Picture 28">
          <a:extLst>
            <a:ext uri="{FF2B5EF4-FFF2-40B4-BE49-F238E27FC236}">
              <a16:creationId xmlns:a16="http://schemas.microsoft.com/office/drawing/2014/main" id="{06F82048-D354-4735-B9E4-63312AE00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76626" y="282217"/>
          <a:ext cx="2266950" cy="1576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352424</xdr:colOff>
      <xdr:row>18</xdr:row>
      <xdr:rowOff>333374</xdr:rowOff>
    </xdr:from>
    <xdr:to>
      <xdr:col>7</xdr:col>
      <xdr:colOff>686626</xdr:colOff>
      <xdr:row>25</xdr:row>
      <xdr:rowOff>134443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26891FD0-605F-44A8-A3FE-23FCDD5A8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0800000">
          <a:off x="7448549" y="4648199"/>
          <a:ext cx="1543877" cy="15155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790576</xdr:colOff>
      <xdr:row>1</xdr:row>
      <xdr:rowOff>91717</xdr:rowOff>
    </xdr:from>
    <xdr:to>
      <xdr:col>5</xdr:col>
      <xdr:colOff>47626</xdr:colOff>
      <xdr:row>9</xdr:row>
      <xdr:rowOff>143816</xdr:rowOff>
    </xdr:to>
    <xdr:pic>
      <xdr:nvPicPr>
        <xdr:cNvPr id="2" name="Picture 28">
          <a:extLst>
            <a:ext uri="{FF2B5EF4-FFF2-40B4-BE49-F238E27FC236}">
              <a16:creationId xmlns:a16="http://schemas.microsoft.com/office/drawing/2014/main" id="{A29687A9-15E8-412C-9F8A-B8D75AAAE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76626" y="282217"/>
          <a:ext cx="2266950" cy="1576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638175</xdr:colOff>
      <xdr:row>22</xdr:row>
      <xdr:rowOff>142875</xdr:rowOff>
    </xdr:from>
    <xdr:to>
      <xdr:col>4</xdr:col>
      <xdr:colOff>1581150</xdr:colOff>
      <xdr:row>26</xdr:row>
      <xdr:rowOff>66675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BB8A95C-E4C6-4527-9D4C-C4E54EDB4D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alphaModFix/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364" b="91571" l="5109" r="98978">
                      <a14:foregroundMark x1="8557" y1="12644" x2="2937" y2="55172"/>
                      <a14:foregroundMark x1="2937" y1="55172" x2="9451" y2="43295"/>
                      <a14:foregroundMark x1="9451" y1="43295" x2="10473" y2="18008"/>
                      <a14:foregroundMark x1="10473" y1="18008" x2="9451" y2="11111"/>
                      <a14:foregroundMark x1="9068" y1="57088" x2="5109" y2="91571"/>
                      <a14:foregroundMark x1="9706" y1="53640" x2="17625" y2="53257"/>
                      <a14:foregroundMark x1="17625" y1="53257" x2="18135" y2="72414"/>
                      <a14:foregroundMark x1="18135" y1="72414" x2="16220" y2="89272"/>
                      <a14:foregroundMark x1="19157" y1="54789" x2="22350" y2="44444"/>
                      <a14:foregroundMark x1="20817" y1="68199" x2="23883" y2="50192"/>
                      <a14:foregroundMark x1="23883" y1="50192" x2="23372" y2="69732"/>
                      <a14:foregroundMark x1="23372" y1="69732" x2="27714" y2="62835"/>
                      <a14:foregroundMark x1="23116" y1="48659" x2="24266" y2="55939"/>
                      <a14:foregroundMark x1="23627" y1="48276" x2="24521" y2="55556"/>
                      <a14:foregroundMark x1="23755" y1="45594" x2="24266" y2="56322"/>
                      <a14:foregroundMark x1="23627" y1="47126" x2="24777" y2="53640"/>
                      <a14:foregroundMark x1="24266" y1="45977" x2="25670" y2="51341"/>
                      <a14:foregroundMark x1="21201" y1="70115" x2="25032" y2="73180"/>
                      <a14:foregroundMark x1="25287" y1="71264" x2="27331" y2="67433"/>
                      <a14:foregroundMark x1="29757" y1="56705" x2="30524" y2="31034"/>
                      <a14:foregroundMark x1="30524" y1="31034" x2="36909" y2="8046"/>
                      <a14:foregroundMark x1="34610" y1="13793" x2="36398" y2="9579"/>
                      <a14:foregroundMark x1="36398" y1="10345" x2="37803" y2="8429"/>
                      <a14:foregroundMark x1="37420" y1="9579" x2="34100" y2="22605"/>
                      <a14:foregroundMark x1="36782" y1="9195" x2="34738" y2="16092"/>
                      <a14:foregroundMark x1="37037" y1="5747" x2="34994" y2="13793"/>
                      <a14:foregroundMark x1="30651" y1="55556" x2="32184" y2="32184"/>
                      <a14:foregroundMark x1="32184" y1="32184" x2="34483" y2="24138"/>
                      <a14:foregroundMark x1="35760" y1="18391" x2="31290" y2="47126"/>
                      <a14:foregroundMark x1="27331" y1="83908" x2="28480" y2="68966"/>
                      <a14:foregroundMark x1="28608" y1="73946" x2="27586" y2="84291"/>
                      <a14:foregroundMark x1="9706" y1="63985" x2="11494" y2="57088"/>
                      <a14:foregroundMark x1="15326" y1="55939" x2="13793" y2="65900"/>
                      <a14:foregroundMark x1="32950" y1="60920" x2="40358" y2="62452"/>
                      <a14:foregroundMark x1="40358" y1="62452" x2="43167" y2="60536"/>
                      <a14:foregroundMark x1="43040" y1="59770" x2="45977" y2="71648"/>
                      <a14:foregroundMark x1="44189" y1="63985" x2="50575" y2="65134"/>
                      <a14:foregroundMark x1="50575" y1="65134" x2="52235" y2="62452"/>
                      <a14:foregroundMark x1="33589" y1="65900" x2="41124" y2="66667"/>
                      <a14:foregroundMark x1="41124" y1="66667" x2="43678" y2="63985"/>
                      <a14:foregroundMark x1="33589" y1="49808" x2="34355" y2="59387"/>
                      <a14:foregroundMark x1="47382" y1="62835" x2="56705" y2="15709"/>
                      <a14:foregroundMark x1="56705" y1="11877" x2="55172" y2="19540"/>
                      <a14:foregroundMark x1="56705" y1="14559" x2="56322" y2="24138"/>
                      <a14:foregroundMark x1="54534" y1="53257" x2="57088" y2="13410"/>
                      <a14:foregroundMark x1="55683" y1="51724" x2="57471" y2="62069"/>
                      <a14:foregroundMark x1="45977" y1="72031" x2="50830" y2="66667"/>
                      <a14:foregroundMark x1="61303" y1="54789" x2="61430" y2="68582"/>
                      <a14:foregroundMark x1="63474" y1="50958" x2="63985" y2="38697"/>
                      <a14:foregroundMark x1="64368" y1="37548" x2="65134" y2="41762"/>
                      <a14:foregroundMark x1="65262" y1="36782" x2="64112" y2="36015"/>
                      <a14:foregroundMark x1="65134" y1="36782" x2="65262" y2="43678"/>
                      <a14:foregroundMark x1="64751" y1="45594" x2="60664" y2="65134"/>
                      <a14:foregroundMark x1="61430" y1="68199" x2="66539" y2="56322"/>
                      <a14:foregroundMark x1="66539" y1="56322" x2="64112" y2="62835"/>
                      <a14:foregroundMark x1="67561" y1="54406" x2="70626" y2="57471"/>
                      <a14:foregroundMark x1="70115" y1="52490" x2="69987" y2="63985"/>
                      <a14:foregroundMark x1="62069" y1="69349" x2="69093" y2="64368"/>
                      <a14:foregroundMark x1="69221" y1="63985" x2="77650" y2="58238"/>
                      <a14:foregroundMark x1="77650" y1="58238" x2="78161" y2="54789"/>
                      <a14:foregroundMark x1="76245" y1="55172" x2="72542" y2="58621"/>
                      <a14:foregroundMark x1="77267" y1="53640" x2="80332" y2="50192"/>
                      <a14:foregroundMark x1="79438" y1="52107" x2="84163" y2="49808"/>
                      <a14:foregroundMark x1="84547" y1="49042" x2="84036" y2="44828"/>
                      <a14:foregroundMark x1="87101" y1="51341" x2="90166" y2="53257"/>
                      <a14:foregroundMark x1="89655" y1="47126" x2="90677" y2="56705"/>
                      <a14:foregroundMark x1="88761" y1="62452" x2="98467" y2="63985"/>
                      <a14:foregroundMark x1="98978" y1="60536" x2="82375" y2="65517"/>
                      <a14:foregroundMark x1="82375" y1="65517" x2="81865" y2="65134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6600" y="5219700"/>
          <a:ext cx="2085975" cy="695325"/>
        </a:xfrm>
        <a:prstGeom prst="rect">
          <a:avLst/>
        </a:prstGeom>
      </xdr:spPr>
    </xdr:pic>
    <xdr:clientData/>
  </xdr:twoCellAnchor>
  <xdr:twoCellAnchor editAs="oneCell">
    <xdr:from>
      <xdr:col>6</xdr:col>
      <xdr:colOff>609600</xdr:colOff>
      <xdr:row>16</xdr:row>
      <xdr:rowOff>561975</xdr:rowOff>
    </xdr:from>
    <xdr:to>
      <xdr:col>7</xdr:col>
      <xdr:colOff>799306</xdr:colOff>
      <xdr:row>23</xdr:row>
      <xdr:rowOff>174445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E3267F1-CC33-4443-8D39-2455E676A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0800000">
          <a:off x="7334250" y="4114800"/>
          <a:ext cx="1351756" cy="13269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1133476</xdr:colOff>
      <xdr:row>1</xdr:row>
      <xdr:rowOff>120292</xdr:rowOff>
    </xdr:from>
    <xdr:to>
      <xdr:col>4</xdr:col>
      <xdr:colOff>600076</xdr:colOff>
      <xdr:row>9</xdr:row>
      <xdr:rowOff>172391</xdr:rowOff>
    </xdr:to>
    <xdr:pic>
      <xdr:nvPicPr>
        <xdr:cNvPr id="3" name="Picture 28">
          <a:extLst>
            <a:ext uri="{FF2B5EF4-FFF2-40B4-BE49-F238E27FC236}">
              <a16:creationId xmlns:a16="http://schemas.microsoft.com/office/drawing/2014/main" id="{D6093C22-A681-4A54-9E9F-2A5A8C081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0376" y="310792"/>
          <a:ext cx="2266950" cy="1576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114300</xdr:colOff>
      <xdr:row>24</xdr:row>
      <xdr:rowOff>0</xdr:rowOff>
    </xdr:from>
    <xdr:to>
      <xdr:col>4</xdr:col>
      <xdr:colOff>533400</xdr:colOff>
      <xdr:row>27</xdr:row>
      <xdr:rowOff>123825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C5C6C09-F762-47A4-8DD9-A304A56BAB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alphaModFix/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364" b="91571" l="5109" r="98978">
                      <a14:foregroundMark x1="8557" y1="12644" x2="2937" y2="55172"/>
                      <a14:foregroundMark x1="2937" y1="55172" x2="9451" y2="43295"/>
                      <a14:foregroundMark x1="9451" y1="43295" x2="10473" y2="18008"/>
                      <a14:foregroundMark x1="10473" y1="18008" x2="9451" y2="11111"/>
                      <a14:foregroundMark x1="9068" y1="57088" x2="5109" y2="91571"/>
                      <a14:foregroundMark x1="9706" y1="53640" x2="17625" y2="53257"/>
                      <a14:foregroundMark x1="17625" y1="53257" x2="18135" y2="72414"/>
                      <a14:foregroundMark x1="18135" y1="72414" x2="16220" y2="89272"/>
                      <a14:foregroundMark x1="19157" y1="54789" x2="22350" y2="44444"/>
                      <a14:foregroundMark x1="20817" y1="68199" x2="23883" y2="50192"/>
                      <a14:foregroundMark x1="23883" y1="50192" x2="23372" y2="69732"/>
                      <a14:foregroundMark x1="23372" y1="69732" x2="27714" y2="62835"/>
                      <a14:foregroundMark x1="23116" y1="48659" x2="24266" y2="55939"/>
                      <a14:foregroundMark x1="23627" y1="48276" x2="24521" y2="55556"/>
                      <a14:foregroundMark x1="23755" y1="45594" x2="24266" y2="56322"/>
                      <a14:foregroundMark x1="23627" y1="47126" x2="24777" y2="53640"/>
                      <a14:foregroundMark x1="24266" y1="45977" x2="25670" y2="51341"/>
                      <a14:foregroundMark x1="21201" y1="70115" x2="25032" y2="73180"/>
                      <a14:foregroundMark x1="25287" y1="71264" x2="27331" y2="67433"/>
                      <a14:foregroundMark x1="29757" y1="56705" x2="30524" y2="31034"/>
                      <a14:foregroundMark x1="30524" y1="31034" x2="36909" y2="8046"/>
                      <a14:foregroundMark x1="34610" y1="13793" x2="36398" y2="9579"/>
                      <a14:foregroundMark x1="36398" y1="10345" x2="37803" y2="8429"/>
                      <a14:foregroundMark x1="37420" y1="9579" x2="34100" y2="22605"/>
                      <a14:foregroundMark x1="36782" y1="9195" x2="34738" y2="16092"/>
                      <a14:foregroundMark x1="37037" y1="5747" x2="34994" y2="13793"/>
                      <a14:foregroundMark x1="30651" y1="55556" x2="32184" y2="32184"/>
                      <a14:foregroundMark x1="32184" y1="32184" x2="34483" y2="24138"/>
                      <a14:foregroundMark x1="35760" y1="18391" x2="31290" y2="47126"/>
                      <a14:foregroundMark x1="27331" y1="83908" x2="28480" y2="68966"/>
                      <a14:foregroundMark x1="28608" y1="73946" x2="27586" y2="84291"/>
                      <a14:foregroundMark x1="9706" y1="63985" x2="11494" y2="57088"/>
                      <a14:foregroundMark x1="15326" y1="55939" x2="13793" y2="65900"/>
                      <a14:foregroundMark x1="32950" y1="60920" x2="40358" y2="62452"/>
                      <a14:foregroundMark x1="40358" y1="62452" x2="43167" y2="60536"/>
                      <a14:foregroundMark x1="43040" y1="59770" x2="45977" y2="71648"/>
                      <a14:foregroundMark x1="44189" y1="63985" x2="50575" y2="65134"/>
                      <a14:foregroundMark x1="50575" y1="65134" x2="52235" y2="62452"/>
                      <a14:foregroundMark x1="33589" y1="65900" x2="41124" y2="66667"/>
                      <a14:foregroundMark x1="41124" y1="66667" x2="43678" y2="63985"/>
                      <a14:foregroundMark x1="33589" y1="49808" x2="34355" y2="59387"/>
                      <a14:foregroundMark x1="47382" y1="62835" x2="56705" y2="15709"/>
                      <a14:foregroundMark x1="56705" y1="11877" x2="55172" y2="19540"/>
                      <a14:foregroundMark x1="56705" y1="14559" x2="56322" y2="24138"/>
                      <a14:foregroundMark x1="54534" y1="53257" x2="57088" y2="13410"/>
                      <a14:foregroundMark x1="55683" y1="51724" x2="57471" y2="62069"/>
                      <a14:foregroundMark x1="45977" y1="72031" x2="50830" y2="66667"/>
                      <a14:foregroundMark x1="61303" y1="54789" x2="61430" y2="68582"/>
                      <a14:foregroundMark x1="63474" y1="50958" x2="63985" y2="38697"/>
                      <a14:foregroundMark x1="64368" y1="37548" x2="65134" y2="41762"/>
                      <a14:foregroundMark x1="65262" y1="36782" x2="64112" y2="36015"/>
                      <a14:foregroundMark x1="65134" y1="36782" x2="65262" y2="43678"/>
                      <a14:foregroundMark x1="64751" y1="45594" x2="60664" y2="65134"/>
                      <a14:foregroundMark x1="61430" y1="68199" x2="66539" y2="56322"/>
                      <a14:foregroundMark x1="66539" y1="56322" x2="64112" y2="62835"/>
                      <a14:foregroundMark x1="67561" y1="54406" x2="70626" y2="57471"/>
                      <a14:foregroundMark x1="70115" y1="52490" x2="69987" y2="63985"/>
                      <a14:foregroundMark x1="62069" y1="69349" x2="69093" y2="64368"/>
                      <a14:foregroundMark x1="69221" y1="63985" x2="77650" y2="58238"/>
                      <a14:foregroundMark x1="77650" y1="58238" x2="78161" y2="54789"/>
                      <a14:foregroundMark x1="76245" y1="55172" x2="72542" y2="58621"/>
                      <a14:foregroundMark x1="77267" y1="53640" x2="80332" y2="50192"/>
                      <a14:foregroundMark x1="79438" y1="52107" x2="84163" y2="49808"/>
                      <a14:foregroundMark x1="84547" y1="49042" x2="84036" y2="44828"/>
                      <a14:foregroundMark x1="87101" y1="51341" x2="90166" y2="53257"/>
                      <a14:foregroundMark x1="89655" y1="47126" x2="90677" y2="56705"/>
                      <a14:foregroundMark x1="88761" y1="62452" x2="98467" y2="63985"/>
                      <a14:foregroundMark x1="98978" y1="60536" x2="82375" y2="65517"/>
                      <a14:foregroundMark x1="82375" y1="65517" x2="81865" y2="65134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33725" y="5048250"/>
          <a:ext cx="2085975" cy="695325"/>
        </a:xfrm>
        <a:prstGeom prst="rect">
          <a:avLst/>
        </a:prstGeom>
      </xdr:spPr>
    </xdr:pic>
    <xdr:clientData/>
  </xdr:twoCellAnchor>
  <xdr:twoCellAnchor editAs="oneCell">
    <xdr:from>
      <xdr:col>6</xdr:col>
      <xdr:colOff>352425</xdr:colOff>
      <xdr:row>17</xdr:row>
      <xdr:rowOff>152398</xdr:rowOff>
    </xdr:from>
    <xdr:to>
      <xdr:col>7</xdr:col>
      <xdr:colOff>781049</xdr:colOff>
      <xdr:row>22</xdr:row>
      <xdr:rowOff>185388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2420DA77-72A4-4134-8D46-89B81E900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alphaModFix amt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0800000">
          <a:off x="7010400" y="3829048"/>
          <a:ext cx="1543049" cy="1404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1247776</xdr:colOff>
      <xdr:row>1</xdr:row>
      <xdr:rowOff>63142</xdr:rowOff>
    </xdr:from>
    <xdr:to>
      <xdr:col>4</xdr:col>
      <xdr:colOff>1495426</xdr:colOff>
      <xdr:row>9</xdr:row>
      <xdr:rowOff>115241</xdr:rowOff>
    </xdr:to>
    <xdr:pic>
      <xdr:nvPicPr>
        <xdr:cNvPr id="2" name="Picture 28">
          <a:extLst>
            <a:ext uri="{FF2B5EF4-FFF2-40B4-BE49-F238E27FC236}">
              <a16:creationId xmlns:a16="http://schemas.microsoft.com/office/drawing/2014/main" id="{99D0AECE-2A6C-4CBA-BD59-6B46017B6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6" y="253642"/>
          <a:ext cx="2266950" cy="1576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1047750</xdr:colOff>
      <xdr:row>28</xdr:row>
      <xdr:rowOff>247650</xdr:rowOff>
    </xdr:from>
    <xdr:to>
      <xdr:col>7</xdr:col>
      <xdr:colOff>257174</xdr:colOff>
      <xdr:row>35</xdr:row>
      <xdr:rowOff>128240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3884C13-EC23-46B5-9883-A9C91DE26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alphaModFix amt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0800000">
          <a:off x="7915275" y="6210300"/>
          <a:ext cx="1543049" cy="1404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1314450</xdr:colOff>
      <xdr:row>33</xdr:row>
      <xdr:rowOff>171450</xdr:rowOff>
    </xdr:from>
    <xdr:to>
      <xdr:col>4</xdr:col>
      <xdr:colOff>1381125</xdr:colOff>
      <xdr:row>37</xdr:row>
      <xdr:rowOff>104775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AA7C23C6-3EED-4B77-8838-6BC12C27A5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alphaModFix/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5364" b="91571" l="5109" r="98978">
                      <a14:foregroundMark x1="8557" y1="12644" x2="2937" y2="55172"/>
                      <a14:foregroundMark x1="2937" y1="55172" x2="9451" y2="43295"/>
                      <a14:foregroundMark x1="9451" y1="43295" x2="10473" y2="18008"/>
                      <a14:foregroundMark x1="10473" y1="18008" x2="9451" y2="11111"/>
                      <a14:foregroundMark x1="9068" y1="57088" x2="5109" y2="91571"/>
                      <a14:foregroundMark x1="9706" y1="53640" x2="17625" y2="53257"/>
                      <a14:foregroundMark x1="17625" y1="53257" x2="18135" y2="72414"/>
                      <a14:foregroundMark x1="18135" y1="72414" x2="16220" y2="89272"/>
                      <a14:foregroundMark x1="19157" y1="54789" x2="22350" y2="44444"/>
                      <a14:foregroundMark x1="20817" y1="68199" x2="23883" y2="50192"/>
                      <a14:foregroundMark x1="23883" y1="50192" x2="23372" y2="69732"/>
                      <a14:foregroundMark x1="23372" y1="69732" x2="27714" y2="62835"/>
                      <a14:foregroundMark x1="23116" y1="48659" x2="24266" y2="55939"/>
                      <a14:foregroundMark x1="23627" y1="48276" x2="24521" y2="55556"/>
                      <a14:foregroundMark x1="23755" y1="45594" x2="24266" y2="56322"/>
                      <a14:foregroundMark x1="23627" y1="47126" x2="24777" y2="53640"/>
                      <a14:foregroundMark x1="24266" y1="45977" x2="25670" y2="51341"/>
                      <a14:foregroundMark x1="21201" y1="70115" x2="25032" y2="73180"/>
                      <a14:foregroundMark x1="25287" y1="71264" x2="27331" y2="67433"/>
                      <a14:foregroundMark x1="29757" y1="56705" x2="30524" y2="31034"/>
                      <a14:foregroundMark x1="30524" y1="31034" x2="36909" y2="8046"/>
                      <a14:foregroundMark x1="34610" y1="13793" x2="36398" y2="9579"/>
                      <a14:foregroundMark x1="36398" y1="10345" x2="37803" y2="8429"/>
                      <a14:foregroundMark x1="37420" y1="9579" x2="34100" y2="22605"/>
                      <a14:foregroundMark x1="36782" y1="9195" x2="34738" y2="16092"/>
                      <a14:foregroundMark x1="37037" y1="5747" x2="34994" y2="13793"/>
                      <a14:foregroundMark x1="30651" y1="55556" x2="32184" y2="32184"/>
                      <a14:foregroundMark x1="32184" y1="32184" x2="34483" y2="24138"/>
                      <a14:foregroundMark x1="35760" y1="18391" x2="31290" y2="47126"/>
                      <a14:foregroundMark x1="27331" y1="83908" x2="28480" y2="68966"/>
                      <a14:foregroundMark x1="28608" y1="73946" x2="27586" y2="84291"/>
                      <a14:foregroundMark x1="9706" y1="63985" x2="11494" y2="57088"/>
                      <a14:foregroundMark x1="15326" y1="55939" x2="13793" y2="65900"/>
                      <a14:foregroundMark x1="32950" y1="60920" x2="40358" y2="62452"/>
                      <a14:foregroundMark x1="40358" y1="62452" x2="43167" y2="60536"/>
                      <a14:foregroundMark x1="43040" y1="59770" x2="45977" y2="71648"/>
                      <a14:foregroundMark x1="44189" y1="63985" x2="50575" y2="65134"/>
                      <a14:foregroundMark x1="50575" y1="65134" x2="52235" y2="62452"/>
                      <a14:foregroundMark x1="33589" y1="65900" x2="41124" y2="66667"/>
                      <a14:foregroundMark x1="41124" y1="66667" x2="43678" y2="63985"/>
                      <a14:foregroundMark x1="33589" y1="49808" x2="34355" y2="59387"/>
                      <a14:foregroundMark x1="47382" y1="62835" x2="56705" y2="15709"/>
                      <a14:foregroundMark x1="56705" y1="11877" x2="55172" y2="19540"/>
                      <a14:foregroundMark x1="56705" y1="14559" x2="56322" y2="24138"/>
                      <a14:foregroundMark x1="54534" y1="53257" x2="57088" y2="13410"/>
                      <a14:foregroundMark x1="55683" y1="51724" x2="57471" y2="62069"/>
                      <a14:foregroundMark x1="45977" y1="72031" x2="50830" y2="66667"/>
                      <a14:foregroundMark x1="61303" y1="54789" x2="61430" y2="68582"/>
                      <a14:foregroundMark x1="63474" y1="50958" x2="63985" y2="38697"/>
                      <a14:foregroundMark x1="64368" y1="37548" x2="65134" y2="41762"/>
                      <a14:foregroundMark x1="65262" y1="36782" x2="64112" y2="36015"/>
                      <a14:foregroundMark x1="65134" y1="36782" x2="65262" y2="43678"/>
                      <a14:foregroundMark x1="64751" y1="45594" x2="60664" y2="65134"/>
                      <a14:foregroundMark x1="61430" y1="68199" x2="66539" y2="56322"/>
                      <a14:foregroundMark x1="66539" y1="56322" x2="64112" y2="62835"/>
                      <a14:foregroundMark x1="67561" y1="54406" x2="70626" y2="57471"/>
                      <a14:foregroundMark x1="70115" y1="52490" x2="69987" y2="63985"/>
                      <a14:foregroundMark x1="62069" y1="69349" x2="69093" y2="64368"/>
                      <a14:foregroundMark x1="69221" y1="63985" x2="77650" y2="58238"/>
                      <a14:foregroundMark x1="77650" y1="58238" x2="78161" y2="54789"/>
                      <a14:foregroundMark x1="76245" y1="55172" x2="72542" y2="58621"/>
                      <a14:foregroundMark x1="77267" y1="53640" x2="80332" y2="50192"/>
                      <a14:foregroundMark x1="79438" y1="52107" x2="84163" y2="49808"/>
                      <a14:foregroundMark x1="84547" y1="49042" x2="84036" y2="44828"/>
                      <a14:foregroundMark x1="87101" y1="51341" x2="90166" y2="53257"/>
                      <a14:foregroundMark x1="89655" y1="47126" x2="90677" y2="56705"/>
                      <a14:foregroundMark x1="88761" y1="62452" x2="98467" y2="63985"/>
                      <a14:foregroundMark x1="98978" y1="60536" x2="82375" y2="65517"/>
                      <a14:foregroundMark x1="82375" y1="65517" x2="81865" y2="65134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38600" y="7277100"/>
          <a:ext cx="2085975" cy="6953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1247776</xdr:colOff>
      <xdr:row>1</xdr:row>
      <xdr:rowOff>63142</xdr:rowOff>
    </xdr:from>
    <xdr:to>
      <xdr:col>5</xdr:col>
      <xdr:colOff>971551</xdr:colOff>
      <xdr:row>9</xdr:row>
      <xdr:rowOff>115241</xdr:rowOff>
    </xdr:to>
    <xdr:pic>
      <xdr:nvPicPr>
        <xdr:cNvPr id="3" name="Picture 28">
          <a:extLst>
            <a:ext uri="{FF2B5EF4-FFF2-40B4-BE49-F238E27FC236}">
              <a16:creationId xmlns:a16="http://schemas.microsoft.com/office/drawing/2014/main" id="{9B48BB5C-C8F6-431A-AD18-C9633FC5D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0026" y="253642"/>
          <a:ext cx="2266950" cy="1576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942975</xdr:colOff>
      <xdr:row>52</xdr:row>
      <xdr:rowOff>76200</xdr:rowOff>
    </xdr:from>
    <xdr:to>
      <xdr:col>5</xdr:col>
      <xdr:colOff>485775</xdr:colOff>
      <xdr:row>55</xdr:row>
      <xdr:rowOff>190500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545DC90-51F0-4860-8197-A4525B96B4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alphaModFix/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364" b="91571" l="5109" r="98978">
                      <a14:foregroundMark x1="8557" y1="12644" x2="2937" y2="55172"/>
                      <a14:foregroundMark x1="2937" y1="55172" x2="9451" y2="43295"/>
                      <a14:foregroundMark x1="9451" y1="43295" x2="10473" y2="18008"/>
                      <a14:foregroundMark x1="10473" y1="18008" x2="9451" y2="11111"/>
                      <a14:foregroundMark x1="9068" y1="57088" x2="5109" y2="91571"/>
                      <a14:foregroundMark x1="9706" y1="53640" x2="17625" y2="53257"/>
                      <a14:foregroundMark x1="17625" y1="53257" x2="18135" y2="72414"/>
                      <a14:foregroundMark x1="18135" y1="72414" x2="16220" y2="89272"/>
                      <a14:foregroundMark x1="19157" y1="54789" x2="22350" y2="44444"/>
                      <a14:foregroundMark x1="20817" y1="68199" x2="23883" y2="50192"/>
                      <a14:foregroundMark x1="23883" y1="50192" x2="23372" y2="69732"/>
                      <a14:foregroundMark x1="23372" y1="69732" x2="27714" y2="62835"/>
                      <a14:foregroundMark x1="23116" y1="48659" x2="24266" y2="55939"/>
                      <a14:foregroundMark x1="23627" y1="48276" x2="24521" y2="55556"/>
                      <a14:foregroundMark x1="23755" y1="45594" x2="24266" y2="56322"/>
                      <a14:foregroundMark x1="23627" y1="47126" x2="24777" y2="53640"/>
                      <a14:foregroundMark x1="24266" y1="45977" x2="25670" y2="51341"/>
                      <a14:foregroundMark x1="21201" y1="70115" x2="25032" y2="73180"/>
                      <a14:foregroundMark x1="25287" y1="71264" x2="27331" y2="67433"/>
                      <a14:foregroundMark x1="29757" y1="56705" x2="30524" y2="31034"/>
                      <a14:foregroundMark x1="30524" y1="31034" x2="36909" y2="8046"/>
                      <a14:foregroundMark x1="34610" y1="13793" x2="36398" y2="9579"/>
                      <a14:foregroundMark x1="36398" y1="10345" x2="37803" y2="8429"/>
                      <a14:foregroundMark x1="37420" y1="9579" x2="34100" y2="22605"/>
                      <a14:foregroundMark x1="36782" y1="9195" x2="34738" y2="16092"/>
                      <a14:foregroundMark x1="37037" y1="5747" x2="34994" y2="13793"/>
                      <a14:foregroundMark x1="30651" y1="55556" x2="32184" y2="32184"/>
                      <a14:foregroundMark x1="32184" y1="32184" x2="34483" y2="24138"/>
                      <a14:foregroundMark x1="35760" y1="18391" x2="31290" y2="47126"/>
                      <a14:foregroundMark x1="27331" y1="83908" x2="28480" y2="68966"/>
                      <a14:foregroundMark x1="28608" y1="73946" x2="27586" y2="84291"/>
                      <a14:foregroundMark x1="9706" y1="63985" x2="11494" y2="57088"/>
                      <a14:foregroundMark x1="15326" y1="55939" x2="13793" y2="65900"/>
                      <a14:foregroundMark x1="32950" y1="60920" x2="40358" y2="62452"/>
                      <a14:foregroundMark x1="40358" y1="62452" x2="43167" y2="60536"/>
                      <a14:foregroundMark x1="43040" y1="59770" x2="45977" y2="71648"/>
                      <a14:foregroundMark x1="44189" y1="63985" x2="50575" y2="65134"/>
                      <a14:foregroundMark x1="50575" y1="65134" x2="52235" y2="62452"/>
                      <a14:foregroundMark x1="33589" y1="65900" x2="41124" y2="66667"/>
                      <a14:foregroundMark x1="41124" y1="66667" x2="43678" y2="63985"/>
                      <a14:foregroundMark x1="33589" y1="49808" x2="34355" y2="59387"/>
                      <a14:foregroundMark x1="47382" y1="62835" x2="56705" y2="15709"/>
                      <a14:foregroundMark x1="56705" y1="11877" x2="55172" y2="19540"/>
                      <a14:foregroundMark x1="56705" y1="14559" x2="56322" y2="24138"/>
                      <a14:foregroundMark x1="54534" y1="53257" x2="57088" y2="13410"/>
                      <a14:foregroundMark x1="55683" y1="51724" x2="57471" y2="62069"/>
                      <a14:foregroundMark x1="45977" y1="72031" x2="50830" y2="66667"/>
                      <a14:foregroundMark x1="61303" y1="54789" x2="61430" y2="68582"/>
                      <a14:foregroundMark x1="63474" y1="50958" x2="63985" y2="38697"/>
                      <a14:foregroundMark x1="64368" y1="37548" x2="65134" y2="41762"/>
                      <a14:foregroundMark x1="65262" y1="36782" x2="64112" y2="36015"/>
                      <a14:foregroundMark x1="65134" y1="36782" x2="65262" y2="43678"/>
                      <a14:foregroundMark x1="64751" y1="45594" x2="60664" y2="65134"/>
                      <a14:foregroundMark x1="61430" y1="68199" x2="66539" y2="56322"/>
                      <a14:foregroundMark x1="66539" y1="56322" x2="64112" y2="62835"/>
                      <a14:foregroundMark x1="67561" y1="54406" x2="70626" y2="57471"/>
                      <a14:foregroundMark x1="70115" y1="52490" x2="69987" y2="63985"/>
                      <a14:foregroundMark x1="62069" y1="69349" x2="69093" y2="64368"/>
                      <a14:foregroundMark x1="69221" y1="63985" x2="77650" y2="58238"/>
                      <a14:foregroundMark x1="77650" y1="58238" x2="78161" y2="54789"/>
                      <a14:foregroundMark x1="76245" y1="55172" x2="72542" y2="58621"/>
                      <a14:foregroundMark x1="77267" y1="53640" x2="80332" y2="50192"/>
                      <a14:foregroundMark x1="79438" y1="52107" x2="84163" y2="49808"/>
                      <a14:foregroundMark x1="84547" y1="49042" x2="84036" y2="44828"/>
                      <a14:foregroundMark x1="87101" y1="51341" x2="90166" y2="53257"/>
                      <a14:foregroundMark x1="89655" y1="47126" x2="90677" y2="56705"/>
                      <a14:foregroundMark x1="88761" y1="62452" x2="98467" y2="63985"/>
                      <a14:foregroundMark x1="98978" y1="60536" x2="82375" y2="65517"/>
                      <a14:foregroundMark x1="82375" y1="65517" x2="81865" y2="65134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76725" y="21059775"/>
          <a:ext cx="2085975" cy="695325"/>
        </a:xfrm>
        <a:prstGeom prst="rect">
          <a:avLst/>
        </a:prstGeom>
      </xdr:spPr>
    </xdr:pic>
    <xdr:clientData/>
  </xdr:twoCellAnchor>
  <xdr:twoCellAnchor editAs="oneCell">
    <xdr:from>
      <xdr:col>5</xdr:col>
      <xdr:colOff>790575</xdr:colOff>
      <xdr:row>42</xdr:row>
      <xdr:rowOff>0</xdr:rowOff>
    </xdr:from>
    <xdr:to>
      <xdr:col>6</xdr:col>
      <xdr:colOff>1123949</xdr:colOff>
      <xdr:row>49</xdr:row>
      <xdr:rowOff>71090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DD1A2933-5980-4113-A74A-CF71636A5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alphaModFix amt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0800000">
          <a:off x="6667500" y="19078575"/>
          <a:ext cx="1543049" cy="1404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1076324</xdr:colOff>
      <xdr:row>0</xdr:row>
      <xdr:rowOff>95251</xdr:rowOff>
    </xdr:from>
    <xdr:to>
      <xdr:col>4</xdr:col>
      <xdr:colOff>1257299</xdr:colOff>
      <xdr:row>7</xdr:row>
      <xdr:rowOff>115</xdr:rowOff>
    </xdr:to>
    <xdr:pic>
      <xdr:nvPicPr>
        <xdr:cNvPr id="3" name="Picture 28">
          <a:extLst>
            <a:ext uri="{FF2B5EF4-FFF2-40B4-BE49-F238E27FC236}">
              <a16:creationId xmlns:a16="http://schemas.microsoft.com/office/drawing/2014/main" id="{DC5EB9C4-C9D5-46A5-ADDE-CB42A4D59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0449" y="95251"/>
          <a:ext cx="1781175" cy="12383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1009650</xdr:colOff>
      <xdr:row>28</xdr:row>
      <xdr:rowOff>47625</xdr:rowOff>
    </xdr:from>
    <xdr:to>
      <xdr:col>4</xdr:col>
      <xdr:colOff>1495425</xdr:colOff>
      <xdr:row>31</xdr:row>
      <xdr:rowOff>180975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C356E0D-7D54-4487-BA8D-4BF4D289CC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alphaModFix/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364" b="91571" l="5109" r="98978">
                      <a14:foregroundMark x1="8557" y1="12644" x2="2937" y2="55172"/>
                      <a14:foregroundMark x1="2937" y1="55172" x2="9451" y2="43295"/>
                      <a14:foregroundMark x1="9451" y1="43295" x2="10473" y2="18008"/>
                      <a14:foregroundMark x1="10473" y1="18008" x2="9451" y2="11111"/>
                      <a14:foregroundMark x1="9068" y1="57088" x2="5109" y2="91571"/>
                      <a14:foregroundMark x1="9706" y1="53640" x2="17625" y2="53257"/>
                      <a14:foregroundMark x1="17625" y1="53257" x2="18135" y2="72414"/>
                      <a14:foregroundMark x1="18135" y1="72414" x2="16220" y2="89272"/>
                      <a14:foregroundMark x1="19157" y1="54789" x2="22350" y2="44444"/>
                      <a14:foregroundMark x1="20817" y1="68199" x2="23883" y2="50192"/>
                      <a14:foregroundMark x1="23883" y1="50192" x2="23372" y2="69732"/>
                      <a14:foregroundMark x1="23372" y1="69732" x2="27714" y2="62835"/>
                      <a14:foregroundMark x1="23116" y1="48659" x2="24266" y2="55939"/>
                      <a14:foregroundMark x1="23627" y1="48276" x2="24521" y2="55556"/>
                      <a14:foregroundMark x1="23755" y1="45594" x2="24266" y2="56322"/>
                      <a14:foregroundMark x1="23627" y1="47126" x2="24777" y2="53640"/>
                      <a14:foregroundMark x1="24266" y1="45977" x2="25670" y2="51341"/>
                      <a14:foregroundMark x1="21201" y1="70115" x2="25032" y2="73180"/>
                      <a14:foregroundMark x1="25287" y1="71264" x2="27331" y2="67433"/>
                      <a14:foregroundMark x1="29757" y1="56705" x2="30524" y2="31034"/>
                      <a14:foregroundMark x1="30524" y1="31034" x2="36909" y2="8046"/>
                      <a14:foregroundMark x1="34610" y1="13793" x2="36398" y2="9579"/>
                      <a14:foregroundMark x1="36398" y1="10345" x2="37803" y2="8429"/>
                      <a14:foregroundMark x1="37420" y1="9579" x2="34100" y2="22605"/>
                      <a14:foregroundMark x1="36782" y1="9195" x2="34738" y2="16092"/>
                      <a14:foregroundMark x1="37037" y1="5747" x2="34994" y2="13793"/>
                      <a14:foregroundMark x1="30651" y1="55556" x2="32184" y2="32184"/>
                      <a14:foregroundMark x1="32184" y1="32184" x2="34483" y2="24138"/>
                      <a14:foregroundMark x1="35760" y1="18391" x2="31290" y2="47126"/>
                      <a14:foregroundMark x1="27331" y1="83908" x2="28480" y2="68966"/>
                      <a14:foregroundMark x1="28608" y1="73946" x2="27586" y2="84291"/>
                      <a14:foregroundMark x1="9706" y1="63985" x2="11494" y2="57088"/>
                      <a14:foregroundMark x1="15326" y1="55939" x2="13793" y2="65900"/>
                      <a14:foregroundMark x1="32950" y1="60920" x2="40358" y2="62452"/>
                      <a14:foregroundMark x1="40358" y1="62452" x2="43167" y2="60536"/>
                      <a14:foregroundMark x1="43040" y1="59770" x2="45977" y2="71648"/>
                      <a14:foregroundMark x1="44189" y1="63985" x2="50575" y2="65134"/>
                      <a14:foregroundMark x1="50575" y1="65134" x2="52235" y2="62452"/>
                      <a14:foregroundMark x1="33589" y1="65900" x2="41124" y2="66667"/>
                      <a14:foregroundMark x1="41124" y1="66667" x2="43678" y2="63985"/>
                      <a14:foregroundMark x1="33589" y1="49808" x2="34355" y2="59387"/>
                      <a14:foregroundMark x1="47382" y1="62835" x2="56705" y2="15709"/>
                      <a14:foregroundMark x1="56705" y1="11877" x2="55172" y2="19540"/>
                      <a14:foregroundMark x1="56705" y1="14559" x2="56322" y2="24138"/>
                      <a14:foregroundMark x1="54534" y1="53257" x2="57088" y2="13410"/>
                      <a14:foregroundMark x1="55683" y1="51724" x2="57471" y2="62069"/>
                      <a14:foregroundMark x1="45977" y1="72031" x2="50830" y2="66667"/>
                      <a14:foregroundMark x1="61303" y1="54789" x2="61430" y2="68582"/>
                      <a14:foregroundMark x1="63474" y1="50958" x2="63985" y2="38697"/>
                      <a14:foregroundMark x1="64368" y1="37548" x2="65134" y2="41762"/>
                      <a14:foregroundMark x1="65262" y1="36782" x2="64112" y2="36015"/>
                      <a14:foregroundMark x1="65134" y1="36782" x2="65262" y2="43678"/>
                      <a14:foregroundMark x1="64751" y1="45594" x2="60664" y2="65134"/>
                      <a14:foregroundMark x1="61430" y1="68199" x2="66539" y2="56322"/>
                      <a14:foregroundMark x1="66539" y1="56322" x2="64112" y2="62835"/>
                      <a14:foregroundMark x1="67561" y1="54406" x2="70626" y2="57471"/>
                      <a14:foregroundMark x1="70115" y1="52490" x2="69987" y2="63985"/>
                      <a14:foregroundMark x1="62069" y1="69349" x2="69093" y2="64368"/>
                      <a14:foregroundMark x1="69221" y1="63985" x2="77650" y2="58238"/>
                      <a14:foregroundMark x1="77650" y1="58238" x2="78161" y2="54789"/>
                      <a14:foregroundMark x1="76245" y1="55172" x2="72542" y2="58621"/>
                      <a14:foregroundMark x1="77267" y1="53640" x2="80332" y2="50192"/>
                      <a14:foregroundMark x1="79438" y1="52107" x2="84163" y2="49808"/>
                      <a14:foregroundMark x1="84547" y1="49042" x2="84036" y2="44828"/>
                      <a14:foregroundMark x1="87101" y1="51341" x2="90166" y2="53257"/>
                      <a14:foregroundMark x1="89655" y1="47126" x2="90677" y2="56705"/>
                      <a14:foregroundMark x1="88761" y1="62452" x2="98467" y2="63985"/>
                      <a14:foregroundMark x1="98978" y1="60536" x2="82375" y2="65517"/>
                      <a14:foregroundMark x1="82375" y1="65517" x2="81865" y2="65134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3775" y="6753225"/>
          <a:ext cx="2085975" cy="714375"/>
        </a:xfrm>
        <a:prstGeom prst="rect">
          <a:avLst/>
        </a:prstGeom>
      </xdr:spPr>
    </xdr:pic>
    <xdr:clientData/>
  </xdr:twoCellAnchor>
  <xdr:twoCellAnchor editAs="oneCell">
    <xdr:from>
      <xdr:col>6</xdr:col>
      <xdr:colOff>457200</xdr:colOff>
      <xdr:row>25</xdr:row>
      <xdr:rowOff>171450</xdr:rowOff>
    </xdr:from>
    <xdr:to>
      <xdr:col>8</xdr:col>
      <xdr:colOff>104774</xdr:colOff>
      <xdr:row>33</xdr:row>
      <xdr:rowOff>32990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7F422A8D-2CB4-41F2-95D7-9834E188A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alphaModFix amt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0800000">
          <a:off x="7429500" y="6305550"/>
          <a:ext cx="1543049" cy="1404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B7D3A7-96E3-445D-9550-CAB7C581BCD4}">
  <dimension ref="A10:H30"/>
  <sheetViews>
    <sheetView topLeftCell="A10" workbookViewId="0">
      <selection activeCell="F17" sqref="F17"/>
    </sheetView>
  </sheetViews>
  <sheetFormatPr baseColWidth="10" defaultRowHeight="15" x14ac:dyDescent="0.25"/>
  <cols>
    <col min="1" max="1" width="4.28515625" customWidth="1"/>
    <col min="2" max="2" width="24.140625" customWidth="1"/>
    <col min="3" max="3" width="11.85546875" customWidth="1"/>
    <col min="4" max="4" width="20" customWidth="1"/>
    <col min="5" max="5" width="29.28515625" customWidth="1"/>
    <col min="6" max="6" width="16.85546875" customWidth="1"/>
    <col min="7" max="7" width="18.140625" customWidth="1"/>
    <col min="8" max="8" width="12.42578125" customWidth="1"/>
  </cols>
  <sheetData>
    <row r="10" spans="1:8" ht="15.75" x14ac:dyDescent="0.25">
      <c r="A10" s="1"/>
    </row>
    <row r="11" spans="1:8" ht="15.75" x14ac:dyDescent="0.25">
      <c r="A11" s="1"/>
    </row>
    <row r="12" spans="1:8" ht="15.75" x14ac:dyDescent="0.25">
      <c r="A12" s="135" t="s">
        <v>0</v>
      </c>
      <c r="B12" s="135"/>
      <c r="C12" s="135"/>
      <c r="D12" s="135"/>
      <c r="E12" s="135"/>
      <c r="F12" s="135"/>
      <c r="G12" s="135"/>
      <c r="H12" s="135"/>
    </row>
    <row r="13" spans="1:8" ht="15.75" x14ac:dyDescent="0.25">
      <c r="A13" s="1"/>
    </row>
    <row r="14" spans="1:8" ht="15.75" x14ac:dyDescent="0.25">
      <c r="A14" s="1" t="s">
        <v>21</v>
      </c>
    </row>
    <row r="16" spans="1:8" ht="51" customHeight="1" x14ac:dyDescent="0.25">
      <c r="A16" s="2" t="s">
        <v>1</v>
      </c>
      <c r="B16" s="2" t="s">
        <v>2</v>
      </c>
      <c r="C16" s="3" t="s">
        <v>3</v>
      </c>
      <c r="D16" s="2" t="s">
        <v>4</v>
      </c>
      <c r="E16" s="2" t="s">
        <v>7</v>
      </c>
      <c r="F16" s="4" t="s">
        <v>5</v>
      </c>
      <c r="G16" s="4" t="s">
        <v>6</v>
      </c>
      <c r="H16" s="4" t="s">
        <v>23</v>
      </c>
    </row>
    <row r="17" spans="1:8" ht="30" x14ac:dyDescent="0.25">
      <c r="A17" s="12">
        <v>1</v>
      </c>
      <c r="B17" s="13" t="s">
        <v>11</v>
      </c>
      <c r="C17" s="14">
        <v>44390.667361111111</v>
      </c>
      <c r="D17" s="13" t="s">
        <v>13</v>
      </c>
      <c r="E17" s="13" t="s">
        <v>19</v>
      </c>
      <c r="F17" s="5">
        <v>625400</v>
      </c>
      <c r="G17" s="15" t="s">
        <v>16</v>
      </c>
      <c r="H17" s="16" t="s">
        <v>24</v>
      </c>
    </row>
    <row r="18" spans="1:8" ht="30" x14ac:dyDescent="0.25">
      <c r="A18" s="12">
        <v>2</v>
      </c>
      <c r="B18" s="13" t="s">
        <v>11</v>
      </c>
      <c r="C18" s="14">
        <v>44390.667361111111</v>
      </c>
      <c r="D18" s="13" t="s">
        <v>14</v>
      </c>
      <c r="E18" s="13" t="s">
        <v>19</v>
      </c>
      <c r="F18" s="5">
        <v>300000</v>
      </c>
      <c r="G18" s="15" t="s">
        <v>17</v>
      </c>
      <c r="H18" s="16" t="s">
        <v>24</v>
      </c>
    </row>
    <row r="19" spans="1:8" ht="45" x14ac:dyDescent="0.25">
      <c r="A19" s="12">
        <v>3</v>
      </c>
      <c r="B19" s="13" t="s">
        <v>12</v>
      </c>
      <c r="C19" s="14">
        <v>44406.667361111111</v>
      </c>
      <c r="D19" s="13" t="s">
        <v>15</v>
      </c>
      <c r="E19" s="13" t="s">
        <v>20</v>
      </c>
      <c r="F19" s="5">
        <v>4186451.2</v>
      </c>
      <c r="G19" s="15" t="s">
        <v>18</v>
      </c>
      <c r="H19" s="16" t="s">
        <v>24</v>
      </c>
    </row>
    <row r="20" spans="1:8" x14ac:dyDescent="0.25">
      <c r="A20" s="12"/>
      <c r="B20" s="136" t="s">
        <v>22</v>
      </c>
      <c r="C20" s="137"/>
      <c r="D20" s="137"/>
      <c r="E20" s="138"/>
      <c r="F20" s="17">
        <f>SUM(F17:F19)</f>
        <v>5111851.2</v>
      </c>
      <c r="G20" s="5"/>
      <c r="H20" s="6"/>
    </row>
    <row r="22" spans="1:8" x14ac:dyDescent="0.25">
      <c r="A22" t="s">
        <v>27</v>
      </c>
    </row>
    <row r="24" spans="1:8" x14ac:dyDescent="0.25">
      <c r="A24" s="7" t="s">
        <v>28</v>
      </c>
    </row>
    <row r="29" spans="1:8" s="11" customFormat="1" ht="15.75" x14ac:dyDescent="0.25">
      <c r="A29" s="133" t="s">
        <v>8</v>
      </c>
      <c r="B29" s="133"/>
      <c r="C29" s="133"/>
      <c r="D29" s="133"/>
      <c r="E29" s="133"/>
      <c r="F29" s="133"/>
      <c r="G29" s="133"/>
      <c r="H29" s="133"/>
    </row>
    <row r="30" spans="1:8" s="11" customFormat="1" ht="15.75" x14ac:dyDescent="0.25">
      <c r="A30" s="134" t="s">
        <v>9</v>
      </c>
      <c r="B30" s="134"/>
      <c r="C30" s="134"/>
      <c r="D30" s="134"/>
      <c r="E30" s="134"/>
      <c r="F30" s="134"/>
      <c r="G30" s="134"/>
      <c r="H30" s="134"/>
    </row>
  </sheetData>
  <mergeCells count="4">
    <mergeCell ref="A29:H29"/>
    <mergeCell ref="A30:H30"/>
    <mergeCell ref="A12:H12"/>
    <mergeCell ref="B20:E20"/>
  </mergeCells>
  <pageMargins left="0.18" right="0.02" top="0.14000000000000001" bottom="0.27" header="0.3" footer="0.3"/>
  <pageSetup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8AF1328-AF09-4E52-91CE-7A660BE95A6C}">
          <x14:formula1>
            <xm:f>Controles!$A$5:$A$15</xm:f>
          </x14:formula1>
          <xm:sqref>H17:H20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09CFEC-C141-4981-8BAF-675F8877100B}">
  <dimension ref="A10:H27"/>
  <sheetViews>
    <sheetView workbookViewId="0">
      <selection activeCell="G14" sqref="G14"/>
    </sheetView>
  </sheetViews>
  <sheetFormatPr baseColWidth="10" defaultRowHeight="15" x14ac:dyDescent="0.25"/>
  <cols>
    <col min="1" max="1" width="4.28515625" customWidth="1"/>
    <col min="2" max="2" width="24.140625" customWidth="1"/>
    <col min="3" max="3" width="11.140625" customWidth="1"/>
    <col min="4" max="4" width="17.140625" customWidth="1"/>
    <col min="5" max="5" width="28" customWidth="1"/>
    <col min="6" max="6" width="16.140625" customWidth="1"/>
    <col min="7" max="7" width="17.42578125" customWidth="1"/>
    <col min="8" max="8" width="12.42578125" bestFit="1" customWidth="1"/>
  </cols>
  <sheetData>
    <row r="10" spans="1:8" ht="15.75" x14ac:dyDescent="0.25">
      <c r="A10" s="1"/>
    </row>
    <row r="11" spans="1:8" ht="15.75" x14ac:dyDescent="0.25">
      <c r="A11" s="1"/>
    </row>
    <row r="12" spans="1:8" ht="15.75" x14ac:dyDescent="0.25">
      <c r="A12" s="135" t="s">
        <v>0</v>
      </c>
      <c r="B12" s="135"/>
      <c r="C12" s="135"/>
      <c r="D12" s="135"/>
      <c r="E12" s="135"/>
      <c r="F12" s="135"/>
      <c r="G12" s="135"/>
      <c r="H12" s="135"/>
    </row>
    <row r="13" spans="1:8" ht="15.75" x14ac:dyDescent="0.25">
      <c r="A13" s="1"/>
    </row>
    <row r="14" spans="1:8" ht="15.75" x14ac:dyDescent="0.25">
      <c r="A14" s="1" t="s">
        <v>35</v>
      </c>
    </row>
    <row r="16" spans="1:8" ht="51" customHeight="1" x14ac:dyDescent="0.25">
      <c r="A16" s="2" t="s">
        <v>1</v>
      </c>
      <c r="B16" s="2" t="s">
        <v>2</v>
      </c>
      <c r="C16" s="3" t="s">
        <v>3</v>
      </c>
      <c r="D16" s="2" t="s">
        <v>4</v>
      </c>
      <c r="E16" s="2" t="s">
        <v>7</v>
      </c>
      <c r="F16" s="4" t="s">
        <v>5</v>
      </c>
      <c r="G16" s="4" t="s">
        <v>6</v>
      </c>
      <c r="H16" s="4" t="s">
        <v>23</v>
      </c>
    </row>
    <row r="17" spans="1:8" ht="45" x14ac:dyDescent="0.25">
      <c r="A17" s="12">
        <v>1</v>
      </c>
      <c r="B17" s="13" t="s">
        <v>30</v>
      </c>
      <c r="C17" s="14">
        <v>44438.75</v>
      </c>
      <c r="D17" s="13" t="s">
        <v>31</v>
      </c>
      <c r="E17" s="13" t="s">
        <v>32</v>
      </c>
      <c r="F17" s="5">
        <v>371233.9</v>
      </c>
      <c r="G17" s="15" t="s">
        <v>33</v>
      </c>
      <c r="H17" s="16" t="s">
        <v>34</v>
      </c>
    </row>
    <row r="18" spans="1:8" x14ac:dyDescent="0.25">
      <c r="A18" s="12"/>
      <c r="B18" s="18"/>
      <c r="C18" s="19"/>
      <c r="D18" s="20"/>
      <c r="E18" s="21"/>
      <c r="F18" s="5"/>
      <c r="G18" s="15"/>
      <c r="H18" s="16"/>
    </row>
    <row r="19" spans="1:8" x14ac:dyDescent="0.25">
      <c r="A19" s="12"/>
      <c r="B19" s="136" t="s">
        <v>22</v>
      </c>
      <c r="C19" s="137"/>
      <c r="D19" s="137"/>
      <c r="E19" s="138"/>
      <c r="F19" s="17">
        <f>SUM(F17:F17)</f>
        <v>371233.9</v>
      </c>
      <c r="G19" s="5"/>
      <c r="H19" s="6"/>
    </row>
    <row r="21" spans="1:8" x14ac:dyDescent="0.25">
      <c r="A21" t="s">
        <v>27</v>
      </c>
    </row>
    <row r="23" spans="1:8" x14ac:dyDescent="0.25">
      <c r="A23" s="7" t="s">
        <v>29</v>
      </c>
    </row>
    <row r="26" spans="1:8" s="11" customFormat="1" ht="15.75" x14ac:dyDescent="0.25">
      <c r="A26" s="133" t="s">
        <v>8</v>
      </c>
      <c r="B26" s="133"/>
      <c r="C26" s="133"/>
      <c r="D26" s="133"/>
      <c r="E26" s="133"/>
      <c r="F26" s="133"/>
      <c r="G26" s="133"/>
      <c r="H26" s="133"/>
    </row>
    <row r="27" spans="1:8" s="11" customFormat="1" ht="15.75" x14ac:dyDescent="0.25">
      <c r="A27" s="134" t="s">
        <v>9</v>
      </c>
      <c r="B27" s="134"/>
      <c r="C27" s="134"/>
      <c r="D27" s="134"/>
      <c r="E27" s="134"/>
      <c r="F27" s="134"/>
      <c r="G27" s="134"/>
      <c r="H27" s="134"/>
    </row>
  </sheetData>
  <mergeCells count="4">
    <mergeCell ref="A12:H12"/>
    <mergeCell ref="B19:E19"/>
    <mergeCell ref="A26:H26"/>
    <mergeCell ref="A27:H27"/>
  </mergeCells>
  <pageMargins left="0.18" right="0.02" top="0.14000000000000001" bottom="0.27" header="0.3" footer="0.3"/>
  <pageSetup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F0386A3-E7F5-4483-A6E0-FED3F613F4D2}">
          <x14:formula1>
            <xm:f>Controles!$A$5:$A$15</xm:f>
          </x14:formula1>
          <xm:sqref>H17:H19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17352C-6259-44FD-B865-640E56B15979}">
  <dimension ref="A11:K34"/>
  <sheetViews>
    <sheetView workbookViewId="0">
      <selection activeCell="C17" sqref="C17"/>
    </sheetView>
  </sheetViews>
  <sheetFormatPr baseColWidth="10" defaultRowHeight="15" x14ac:dyDescent="0.25"/>
  <cols>
    <col min="1" max="1" width="4.42578125" customWidth="1"/>
    <col min="2" max="2" width="23.5703125" customWidth="1"/>
    <col min="3" max="3" width="15.5703125" customWidth="1"/>
    <col min="4" max="4" width="25" customWidth="1"/>
    <col min="5" max="5" width="15.5703125" customWidth="1"/>
    <col min="6" max="6" width="15.7109375" customWidth="1"/>
    <col min="7" max="7" width="16.7109375" customWidth="1"/>
    <col min="8" max="8" width="13" customWidth="1"/>
  </cols>
  <sheetData>
    <row r="11" spans="1:9" ht="15.75" x14ac:dyDescent="0.25">
      <c r="A11" s="1"/>
    </row>
    <row r="12" spans="1:9" ht="15.75" x14ac:dyDescent="0.25">
      <c r="A12" s="135" t="s">
        <v>0</v>
      </c>
      <c r="B12" s="135"/>
      <c r="C12" s="135"/>
      <c r="D12" s="135"/>
      <c r="E12" s="135"/>
      <c r="F12" s="135"/>
      <c r="G12" s="135"/>
      <c r="H12" s="135"/>
      <c r="I12" s="36"/>
    </row>
    <row r="14" spans="1:9" ht="15.75" x14ac:dyDescent="0.25">
      <c r="A14" s="1" t="s">
        <v>37</v>
      </c>
    </row>
    <row r="16" spans="1:9" ht="47.25" customHeight="1" x14ac:dyDescent="0.25">
      <c r="A16" s="2" t="s">
        <v>1</v>
      </c>
      <c r="B16" s="2" t="s">
        <v>2</v>
      </c>
      <c r="C16" s="3" t="s">
        <v>3</v>
      </c>
      <c r="D16" s="2" t="s">
        <v>4</v>
      </c>
      <c r="E16" s="3" t="s">
        <v>7</v>
      </c>
      <c r="F16" s="4" t="s">
        <v>5</v>
      </c>
      <c r="G16" s="4" t="s">
        <v>6</v>
      </c>
      <c r="H16" s="4" t="s">
        <v>23</v>
      </c>
    </row>
    <row r="17" spans="1:11" s="10" customFormat="1" x14ac:dyDescent="0.25">
      <c r="A17" s="33">
        <v>1</v>
      </c>
      <c r="B17" s="31" t="s">
        <v>36</v>
      </c>
      <c r="C17" s="37">
        <v>44460</v>
      </c>
      <c r="D17" s="32" t="s">
        <v>39</v>
      </c>
      <c r="E17" s="33" t="s">
        <v>40</v>
      </c>
      <c r="F17" s="34">
        <v>138036.4</v>
      </c>
      <c r="G17" s="31" t="s">
        <v>41</v>
      </c>
      <c r="H17" s="16" t="s">
        <v>34</v>
      </c>
    </row>
    <row r="18" spans="1:11" s="10" customFormat="1" ht="45" customHeight="1" x14ac:dyDescent="0.25">
      <c r="A18" s="33">
        <v>2</v>
      </c>
      <c r="B18" s="31" t="s">
        <v>36</v>
      </c>
      <c r="C18" s="37">
        <v>44460.75</v>
      </c>
      <c r="D18" s="32" t="s">
        <v>42</v>
      </c>
      <c r="E18" s="33" t="s">
        <v>40</v>
      </c>
      <c r="F18" s="35">
        <v>740831.68</v>
      </c>
      <c r="G18" s="31" t="s">
        <v>43</v>
      </c>
      <c r="H18" s="16" t="s">
        <v>34</v>
      </c>
    </row>
    <row r="19" spans="1:11" ht="18" customHeight="1" x14ac:dyDescent="0.25">
      <c r="A19" s="30"/>
      <c r="B19" s="27"/>
      <c r="C19" s="27"/>
      <c r="D19" s="27"/>
      <c r="E19" s="28" t="s">
        <v>22</v>
      </c>
      <c r="F19" s="29">
        <f>SUM(F17:F18)</f>
        <v>878868.08000000007</v>
      </c>
      <c r="G19" s="27"/>
      <c r="H19" s="22"/>
    </row>
    <row r="20" spans="1:11" x14ac:dyDescent="0.25">
      <c r="A20" s="26"/>
      <c r="B20" s="26"/>
      <c r="C20" s="26"/>
    </row>
    <row r="21" spans="1:11" x14ac:dyDescent="0.25">
      <c r="A21" t="s">
        <v>27</v>
      </c>
      <c r="H21" s="26"/>
    </row>
    <row r="24" spans="1:11" x14ac:dyDescent="0.25">
      <c r="A24" s="7" t="s">
        <v>38</v>
      </c>
    </row>
    <row r="28" spans="1:11" x14ac:dyDescent="0.25">
      <c r="A28" s="139" t="s">
        <v>8</v>
      </c>
      <c r="B28" s="139"/>
      <c r="C28" s="139"/>
      <c r="D28" s="139"/>
      <c r="E28" s="139"/>
      <c r="F28" s="139"/>
      <c r="G28" s="139"/>
      <c r="H28" s="139"/>
    </row>
    <row r="29" spans="1:11" ht="15.75" customHeight="1" x14ac:dyDescent="0.25">
      <c r="A29" s="133" t="s">
        <v>9</v>
      </c>
      <c r="B29" s="133"/>
      <c r="C29" s="133"/>
      <c r="D29" s="133"/>
      <c r="E29" s="133"/>
      <c r="F29" s="133"/>
      <c r="G29" s="133"/>
      <c r="H29" s="133"/>
    </row>
    <row r="31" spans="1:11" ht="15.75" x14ac:dyDescent="0.25">
      <c r="G31" s="23"/>
    </row>
    <row r="32" spans="1:11" ht="15.75" x14ac:dyDescent="0.25">
      <c r="D32" s="24"/>
      <c r="E32" s="24"/>
      <c r="F32" s="24"/>
      <c r="G32" s="24"/>
      <c r="H32" s="23"/>
      <c r="I32" s="23"/>
      <c r="J32" s="23"/>
      <c r="K32" s="23"/>
    </row>
    <row r="33" spans="5:11" ht="15.75" x14ac:dyDescent="0.25">
      <c r="H33" s="24"/>
      <c r="I33" s="24"/>
      <c r="J33" s="24"/>
      <c r="K33" s="24"/>
    </row>
    <row r="34" spans="5:11" x14ac:dyDescent="0.25">
      <c r="E34" s="25"/>
    </row>
  </sheetData>
  <mergeCells count="3">
    <mergeCell ref="A28:H28"/>
    <mergeCell ref="A29:H29"/>
    <mergeCell ref="A12:H12"/>
  </mergeCells>
  <pageMargins left="0.49" right="0.28000000000000003" top="0.75" bottom="0.75" header="0.3" footer="0.3"/>
  <pageSetup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CE3E24E-C211-4032-A8E6-CB6D64A766B7}">
          <x14:formula1>
            <xm:f>Controles!$A$5:$A$15</xm:f>
          </x14:formula1>
          <xm:sqref>H17:H18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580123-ED4B-42E4-BC34-42571C696A47}">
  <sheetPr>
    <pageSetUpPr fitToPage="1"/>
  </sheetPr>
  <dimension ref="A11:I40"/>
  <sheetViews>
    <sheetView workbookViewId="0">
      <selection activeCell="E15" sqref="E15"/>
    </sheetView>
  </sheetViews>
  <sheetFormatPr baseColWidth="10" defaultRowHeight="15" x14ac:dyDescent="0.25"/>
  <cols>
    <col min="1" max="1" width="4.42578125" customWidth="1"/>
    <col min="2" max="2" width="24.140625" customWidth="1"/>
    <col min="3" max="3" width="12.85546875" customWidth="1"/>
    <col min="4" max="4" width="30.28515625" customWidth="1"/>
    <col min="5" max="5" width="31.28515625" customWidth="1"/>
    <col min="6" max="6" width="16.7109375" bestFit="1" customWidth="1"/>
    <col min="7" max="7" width="18.28515625" customWidth="1"/>
    <col min="8" max="8" width="14.5703125" customWidth="1"/>
    <col min="9" max="9" width="13.140625" bestFit="1" customWidth="1"/>
  </cols>
  <sheetData>
    <row r="11" spans="1:9" ht="15.75" x14ac:dyDescent="0.25">
      <c r="A11" s="1"/>
    </row>
    <row r="12" spans="1:9" ht="15.75" x14ac:dyDescent="0.25">
      <c r="A12" s="135" t="s">
        <v>0</v>
      </c>
      <c r="B12" s="135"/>
      <c r="C12" s="135"/>
      <c r="D12" s="135"/>
      <c r="E12" s="135"/>
      <c r="F12" s="135"/>
      <c r="G12" s="135"/>
      <c r="H12" s="135"/>
      <c r="I12" s="36"/>
    </row>
    <row r="14" spans="1:9" ht="15.75" x14ac:dyDescent="0.25">
      <c r="A14" s="143" t="s">
        <v>75</v>
      </c>
      <c r="B14" s="143"/>
      <c r="C14" s="143"/>
      <c r="D14" s="143"/>
      <c r="E14" s="143"/>
      <c r="F14" s="143"/>
      <c r="G14" s="143"/>
      <c r="H14" s="143"/>
    </row>
    <row r="16" spans="1:9" ht="47.25" customHeight="1" x14ac:dyDescent="0.25">
      <c r="A16" s="2" t="s">
        <v>1</v>
      </c>
      <c r="B16" s="2" t="s">
        <v>2</v>
      </c>
      <c r="C16" s="3" t="s">
        <v>3</v>
      </c>
      <c r="D16" s="2" t="s">
        <v>4</v>
      </c>
      <c r="E16" s="3" t="s">
        <v>7</v>
      </c>
      <c r="F16" s="4" t="s">
        <v>5</v>
      </c>
      <c r="G16" s="4" t="s">
        <v>6</v>
      </c>
      <c r="H16" s="4" t="s">
        <v>23</v>
      </c>
    </row>
    <row r="17" spans="1:8" s="10" customFormat="1" x14ac:dyDescent="0.25">
      <c r="A17" s="46">
        <v>1</v>
      </c>
      <c r="B17" s="47" t="s">
        <v>45</v>
      </c>
      <c r="C17" s="37">
        <v>44489</v>
      </c>
      <c r="D17" s="48" t="s">
        <v>51</v>
      </c>
      <c r="E17" s="48" t="s">
        <v>71</v>
      </c>
      <c r="F17" s="54">
        <v>122543</v>
      </c>
      <c r="G17" s="42" t="s">
        <v>52</v>
      </c>
      <c r="H17" s="43" t="s">
        <v>34</v>
      </c>
    </row>
    <row r="18" spans="1:8" s="10" customFormat="1" ht="15" customHeight="1" x14ac:dyDescent="0.25">
      <c r="A18" s="40">
        <v>2</v>
      </c>
      <c r="B18" s="47" t="s">
        <v>45</v>
      </c>
      <c r="C18" s="37">
        <v>44489</v>
      </c>
      <c r="D18" s="41" t="s">
        <v>14</v>
      </c>
      <c r="E18" s="48" t="s">
        <v>71</v>
      </c>
      <c r="F18" s="50">
        <v>306800</v>
      </c>
      <c r="G18" s="42" t="s">
        <v>53</v>
      </c>
      <c r="H18" s="43" t="s">
        <v>34</v>
      </c>
    </row>
    <row r="19" spans="1:8" s="10" customFormat="1" x14ac:dyDescent="0.25">
      <c r="A19" s="33">
        <v>3</v>
      </c>
      <c r="B19" s="47" t="s">
        <v>46</v>
      </c>
      <c r="C19" s="37">
        <v>44490</v>
      </c>
      <c r="D19" s="40" t="s">
        <v>57</v>
      </c>
      <c r="E19" s="41" t="s">
        <v>72</v>
      </c>
      <c r="F19" s="50">
        <v>29647.5</v>
      </c>
      <c r="G19" s="42" t="s">
        <v>58</v>
      </c>
      <c r="H19" s="43" t="s">
        <v>34</v>
      </c>
    </row>
    <row r="20" spans="1:8" s="10" customFormat="1" x14ac:dyDescent="0.25">
      <c r="A20" s="33">
        <v>4</v>
      </c>
      <c r="B20" s="47" t="s">
        <v>46</v>
      </c>
      <c r="C20" s="37">
        <v>44490</v>
      </c>
      <c r="D20" s="41" t="s">
        <v>51</v>
      </c>
      <c r="E20" s="41" t="s">
        <v>72</v>
      </c>
      <c r="F20" s="50">
        <v>39034.400000000001</v>
      </c>
      <c r="G20" s="42" t="s">
        <v>56</v>
      </c>
      <c r="H20" s="43" t="s">
        <v>34</v>
      </c>
    </row>
    <row r="21" spans="1:8" s="10" customFormat="1" x14ac:dyDescent="0.25">
      <c r="A21" s="40">
        <v>5</v>
      </c>
      <c r="B21" s="47" t="s">
        <v>46</v>
      </c>
      <c r="C21" s="37">
        <v>44490</v>
      </c>
      <c r="D21" s="41" t="s">
        <v>55</v>
      </c>
      <c r="E21" s="41" t="s">
        <v>72</v>
      </c>
      <c r="F21" s="50">
        <v>339840</v>
      </c>
      <c r="G21" s="42" t="s">
        <v>59</v>
      </c>
      <c r="H21" s="43" t="s">
        <v>34</v>
      </c>
    </row>
    <row r="22" spans="1:8" s="10" customFormat="1" x14ac:dyDescent="0.25">
      <c r="A22" s="33">
        <v>6</v>
      </c>
      <c r="B22" s="47" t="s">
        <v>46</v>
      </c>
      <c r="C22" s="37">
        <v>44490.625</v>
      </c>
      <c r="D22" s="51" t="s">
        <v>13</v>
      </c>
      <c r="E22" s="41" t="s">
        <v>72</v>
      </c>
      <c r="F22" s="52">
        <v>184080</v>
      </c>
      <c r="G22" s="31" t="s">
        <v>54</v>
      </c>
      <c r="H22" s="16" t="s">
        <v>34</v>
      </c>
    </row>
    <row r="23" spans="1:8" s="10" customFormat="1" x14ac:dyDescent="0.25">
      <c r="A23" s="33">
        <v>7</v>
      </c>
      <c r="B23" s="47" t="s">
        <v>47</v>
      </c>
      <c r="C23" s="37">
        <v>44494</v>
      </c>
      <c r="D23" s="51" t="s">
        <v>60</v>
      </c>
      <c r="E23" s="33" t="s">
        <v>73</v>
      </c>
      <c r="F23" s="52">
        <v>53336</v>
      </c>
      <c r="G23" s="31" t="s">
        <v>61</v>
      </c>
      <c r="H23" s="16" t="s">
        <v>34</v>
      </c>
    </row>
    <row r="24" spans="1:8" s="10" customFormat="1" x14ac:dyDescent="0.25">
      <c r="A24" s="33">
        <v>8</v>
      </c>
      <c r="B24" s="47" t="s">
        <v>47</v>
      </c>
      <c r="C24" s="37">
        <v>44494</v>
      </c>
      <c r="D24" s="51" t="s">
        <v>62</v>
      </c>
      <c r="E24" s="33" t="s">
        <v>73</v>
      </c>
      <c r="F24" s="52">
        <v>33346.800000000003</v>
      </c>
      <c r="G24" s="31" t="s">
        <v>63</v>
      </c>
      <c r="H24" s="16" t="s">
        <v>34</v>
      </c>
    </row>
    <row r="25" spans="1:8" s="10" customFormat="1" x14ac:dyDescent="0.25">
      <c r="A25" s="33">
        <v>9</v>
      </c>
      <c r="B25" s="47" t="s">
        <v>47</v>
      </c>
      <c r="C25" s="37">
        <v>44494</v>
      </c>
      <c r="D25" s="51" t="s">
        <v>64</v>
      </c>
      <c r="E25" s="33" t="s">
        <v>73</v>
      </c>
      <c r="F25" s="52">
        <v>11328</v>
      </c>
      <c r="G25" s="31" t="s">
        <v>65</v>
      </c>
      <c r="H25" s="16" t="s">
        <v>34</v>
      </c>
    </row>
    <row r="26" spans="1:8" s="10" customFormat="1" ht="30" x14ac:dyDescent="0.25">
      <c r="A26" s="33">
        <v>10</v>
      </c>
      <c r="B26" s="47" t="s">
        <v>47</v>
      </c>
      <c r="C26" s="37">
        <v>44494</v>
      </c>
      <c r="D26" s="51" t="s">
        <v>66</v>
      </c>
      <c r="E26" s="33" t="s">
        <v>73</v>
      </c>
      <c r="F26" s="52">
        <v>5310</v>
      </c>
      <c r="G26" s="31" t="s">
        <v>67</v>
      </c>
      <c r="H26" s="16" t="s">
        <v>34</v>
      </c>
    </row>
    <row r="27" spans="1:8" s="10" customFormat="1" x14ac:dyDescent="0.25">
      <c r="A27" s="44">
        <v>11</v>
      </c>
      <c r="B27" s="47" t="s">
        <v>47</v>
      </c>
      <c r="C27" s="37">
        <v>44494</v>
      </c>
      <c r="D27" s="51" t="s">
        <v>68</v>
      </c>
      <c r="E27" s="33" t="s">
        <v>73</v>
      </c>
      <c r="F27" s="52">
        <v>3717</v>
      </c>
      <c r="G27" s="31" t="s">
        <v>69</v>
      </c>
      <c r="H27" s="16" t="s">
        <v>34</v>
      </c>
    </row>
    <row r="28" spans="1:8" s="10" customFormat="1" x14ac:dyDescent="0.25">
      <c r="A28" s="33">
        <v>12</v>
      </c>
      <c r="B28" s="47" t="s">
        <v>47</v>
      </c>
      <c r="C28" s="37">
        <v>44494</v>
      </c>
      <c r="D28" s="33" t="s">
        <v>57</v>
      </c>
      <c r="E28" s="33" t="s">
        <v>73</v>
      </c>
      <c r="F28" s="52">
        <v>287338.26</v>
      </c>
      <c r="G28" s="31" t="s">
        <v>70</v>
      </c>
      <c r="H28" s="49" t="s">
        <v>34</v>
      </c>
    </row>
    <row r="29" spans="1:8" s="10" customFormat="1" ht="30" customHeight="1" x14ac:dyDescent="0.25">
      <c r="A29" s="33">
        <v>13</v>
      </c>
      <c r="B29" s="47" t="s">
        <v>48</v>
      </c>
      <c r="C29" s="37">
        <v>44494.625694444447</v>
      </c>
      <c r="D29" s="33" t="s">
        <v>49</v>
      </c>
      <c r="E29" s="51" t="s">
        <v>74</v>
      </c>
      <c r="F29" s="53">
        <v>340000.48</v>
      </c>
      <c r="G29" s="31" t="s">
        <v>50</v>
      </c>
      <c r="H29" s="49" t="s">
        <v>34</v>
      </c>
    </row>
    <row r="30" spans="1:8" x14ac:dyDescent="0.25">
      <c r="D30" s="26"/>
      <c r="E30" s="59" t="s">
        <v>22</v>
      </c>
      <c r="F30" s="60">
        <f>SUM(F17:F29)</f>
        <v>1756321.44</v>
      </c>
    </row>
    <row r="31" spans="1:8" x14ac:dyDescent="0.25">
      <c r="D31" s="26"/>
      <c r="E31" s="57"/>
      <c r="F31" s="58"/>
    </row>
    <row r="32" spans="1:8" x14ac:dyDescent="0.25">
      <c r="A32" t="s">
        <v>27</v>
      </c>
    </row>
    <row r="34" spans="1:9" x14ac:dyDescent="0.25">
      <c r="A34" s="7" t="s">
        <v>44</v>
      </c>
      <c r="I34" s="55"/>
    </row>
    <row r="36" spans="1:9" x14ac:dyDescent="0.25">
      <c r="A36" s="139"/>
      <c r="B36" s="139"/>
      <c r="C36" s="139"/>
      <c r="D36" s="139"/>
      <c r="E36" s="139"/>
      <c r="F36" s="139"/>
      <c r="G36" s="139"/>
      <c r="H36" s="139"/>
    </row>
    <row r="37" spans="1:9" x14ac:dyDescent="0.25">
      <c r="A37" s="45"/>
      <c r="B37" s="45"/>
      <c r="C37" s="45"/>
      <c r="D37" s="45"/>
      <c r="E37" s="45"/>
      <c r="F37" s="45"/>
      <c r="G37" s="45"/>
      <c r="H37" s="45"/>
    </row>
    <row r="38" spans="1:9" ht="15.75" x14ac:dyDescent="0.25">
      <c r="A38" s="140" t="s">
        <v>8</v>
      </c>
      <c r="B38" s="140"/>
      <c r="C38" s="140"/>
      <c r="D38" s="140"/>
      <c r="E38" s="140"/>
      <c r="F38" s="140"/>
      <c r="G38" s="140"/>
      <c r="H38" s="140"/>
      <c r="I38" s="56"/>
    </row>
    <row r="39" spans="1:9" x14ac:dyDescent="0.25">
      <c r="A39" s="141" t="s">
        <v>9</v>
      </c>
      <c r="B39" s="142"/>
      <c r="C39" s="142"/>
      <c r="D39" s="142"/>
      <c r="E39" s="142"/>
      <c r="F39" s="142"/>
      <c r="G39" s="142"/>
      <c r="H39" s="142"/>
    </row>
    <row r="40" spans="1:9" ht="15.75" x14ac:dyDescent="0.25">
      <c r="D40" s="39"/>
      <c r="E40" s="39"/>
      <c r="G40" s="38"/>
    </row>
  </sheetData>
  <mergeCells count="5">
    <mergeCell ref="A12:H12"/>
    <mergeCell ref="A36:H36"/>
    <mergeCell ref="A38:H38"/>
    <mergeCell ref="A39:H39"/>
    <mergeCell ref="A14:H14"/>
  </mergeCells>
  <pageMargins left="0.47244094488188981" right="0.27559055118110237" top="0.74803149606299213" bottom="0.74803149606299213" header="0.31496062992125984" footer="0.31496062992125984"/>
  <pageSetup scale="78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74CD37D-C3D8-4337-B8B9-19CACDB4D447}">
          <x14:formula1>
            <xm:f>Controles!$A$5:$A$15</xm:f>
          </x14:formula1>
          <xm:sqref>H18:H27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78EF10-E56A-4D80-8447-90A73E5C09A6}">
  <sheetPr>
    <pageSetUpPr fitToPage="1"/>
  </sheetPr>
  <dimension ref="A7:I57"/>
  <sheetViews>
    <sheetView topLeftCell="A43" workbookViewId="0">
      <selection activeCell="G57" sqref="G57"/>
    </sheetView>
  </sheetViews>
  <sheetFormatPr baseColWidth="10" defaultRowHeight="15" x14ac:dyDescent="0.25"/>
  <cols>
    <col min="1" max="1" width="4.28515625" style="68" customWidth="1"/>
    <col min="2" max="2" width="25.7109375" customWidth="1"/>
    <col min="3" max="3" width="20" style="68" customWidth="1"/>
    <col min="4" max="4" width="19.28515625" customWidth="1"/>
    <col min="5" max="5" width="18.85546875" style="66" customWidth="1"/>
    <col min="6" max="6" width="18.140625" style="73" customWidth="1"/>
    <col min="7" max="7" width="19.28515625" style="68" customWidth="1"/>
    <col min="8" max="8" width="19.5703125" style="68" customWidth="1"/>
  </cols>
  <sheetData>
    <row r="7" spans="1:9" x14ac:dyDescent="0.25">
      <c r="D7" s="25"/>
    </row>
    <row r="11" spans="1:9" ht="15.75" x14ac:dyDescent="0.25">
      <c r="A11" s="69"/>
    </row>
    <row r="13" spans="1:9" ht="15.75" x14ac:dyDescent="0.25">
      <c r="B13" s="135" t="s">
        <v>0</v>
      </c>
      <c r="C13" s="135"/>
      <c r="D13" s="135"/>
      <c r="E13" s="135"/>
      <c r="F13" s="135"/>
      <c r="G13" s="135"/>
      <c r="H13" s="135"/>
      <c r="I13" s="135"/>
    </row>
    <row r="14" spans="1:9" ht="15.75" x14ac:dyDescent="0.25">
      <c r="A14" s="144" t="s">
        <v>76</v>
      </c>
      <c r="B14" s="144"/>
      <c r="C14" s="144"/>
      <c r="D14" s="144"/>
      <c r="E14" s="144"/>
      <c r="F14" s="144"/>
      <c r="G14" s="144"/>
      <c r="H14" s="144"/>
    </row>
    <row r="15" spans="1:9" ht="30" x14ac:dyDescent="0.25">
      <c r="A15" s="67" t="s">
        <v>1</v>
      </c>
      <c r="B15" s="67" t="s">
        <v>2</v>
      </c>
      <c r="C15" s="84" t="s">
        <v>3</v>
      </c>
      <c r="D15" s="67" t="s">
        <v>4</v>
      </c>
      <c r="E15" s="84" t="s">
        <v>7</v>
      </c>
      <c r="F15" s="4" t="s">
        <v>5</v>
      </c>
      <c r="G15" s="77" t="s">
        <v>6</v>
      </c>
      <c r="H15" s="82" t="s">
        <v>23</v>
      </c>
    </row>
    <row r="16" spans="1:9" ht="60" x14ac:dyDescent="0.25">
      <c r="A16" s="90">
        <v>1</v>
      </c>
      <c r="B16" s="91" t="s">
        <v>77</v>
      </c>
      <c r="C16" s="102">
        <v>44510.75</v>
      </c>
      <c r="D16" s="92" t="s">
        <v>91</v>
      </c>
      <c r="E16" s="92" t="s">
        <v>80</v>
      </c>
      <c r="F16" s="70">
        <v>4792883</v>
      </c>
      <c r="G16" s="93" t="s">
        <v>92</v>
      </c>
      <c r="H16" s="90" t="s">
        <v>85</v>
      </c>
    </row>
    <row r="17" spans="1:9" ht="30" x14ac:dyDescent="0.25">
      <c r="A17" s="90">
        <v>2</v>
      </c>
      <c r="B17" s="91" t="s">
        <v>82</v>
      </c>
      <c r="C17" s="90" t="s">
        <v>84</v>
      </c>
      <c r="D17" s="92" t="s">
        <v>86</v>
      </c>
      <c r="E17" s="91" t="s">
        <v>81</v>
      </c>
      <c r="F17" s="70">
        <v>440092.8</v>
      </c>
      <c r="G17" s="90" t="s">
        <v>88</v>
      </c>
      <c r="H17" s="90" t="s">
        <v>85</v>
      </c>
    </row>
    <row r="18" spans="1:9" ht="60" x14ac:dyDescent="0.25">
      <c r="A18" s="90">
        <v>3</v>
      </c>
      <c r="B18" s="91" t="s">
        <v>78</v>
      </c>
      <c r="C18" s="103">
        <v>44522.668055555558</v>
      </c>
      <c r="D18" s="92" t="s">
        <v>93</v>
      </c>
      <c r="E18" s="92" t="s">
        <v>20</v>
      </c>
      <c r="F18" s="70">
        <v>4510054.4000000004</v>
      </c>
      <c r="G18" s="93" t="s">
        <v>94</v>
      </c>
      <c r="H18" s="90" t="s">
        <v>85</v>
      </c>
    </row>
    <row r="19" spans="1:9" x14ac:dyDescent="0.25">
      <c r="A19" s="90">
        <v>4</v>
      </c>
      <c r="B19" s="91" t="s">
        <v>79</v>
      </c>
      <c r="C19" s="103">
        <v>44529.708333333336</v>
      </c>
      <c r="D19" s="92" t="s">
        <v>89</v>
      </c>
      <c r="E19" s="91" t="s">
        <v>83</v>
      </c>
      <c r="F19" s="70">
        <v>540197.52</v>
      </c>
      <c r="G19" s="90" t="s">
        <v>90</v>
      </c>
      <c r="H19" s="90" t="s">
        <v>85</v>
      </c>
    </row>
    <row r="20" spans="1:9" ht="30" x14ac:dyDescent="0.25">
      <c r="A20" s="90">
        <v>5</v>
      </c>
      <c r="B20" s="91" t="s">
        <v>79</v>
      </c>
      <c r="C20" s="103">
        <v>44529.708333333336</v>
      </c>
      <c r="D20" s="92" t="s">
        <v>95</v>
      </c>
      <c r="E20" s="91" t="s">
        <v>83</v>
      </c>
      <c r="F20" s="70">
        <v>188894</v>
      </c>
      <c r="G20" s="93" t="s">
        <v>96</v>
      </c>
      <c r="H20" s="90" t="s">
        <v>85</v>
      </c>
    </row>
    <row r="21" spans="1:9" ht="30" x14ac:dyDescent="0.25">
      <c r="A21" s="90">
        <v>6</v>
      </c>
      <c r="B21" s="91" t="s">
        <v>79</v>
      </c>
      <c r="C21" s="103">
        <v>44529.708333333336</v>
      </c>
      <c r="D21" s="92" t="s">
        <v>97</v>
      </c>
      <c r="E21" s="91" t="s">
        <v>83</v>
      </c>
      <c r="F21" s="71" t="s">
        <v>98</v>
      </c>
      <c r="G21" s="94" t="s">
        <v>99</v>
      </c>
      <c r="H21" s="90" t="s">
        <v>85</v>
      </c>
    </row>
    <row r="22" spans="1:9" ht="45" x14ac:dyDescent="0.25">
      <c r="A22" s="90">
        <v>7</v>
      </c>
      <c r="B22" s="91" t="s">
        <v>100</v>
      </c>
      <c r="C22" s="104">
        <v>44505.708333333336</v>
      </c>
      <c r="D22" s="91" t="s">
        <v>165</v>
      </c>
      <c r="E22" s="85" t="s">
        <v>166</v>
      </c>
      <c r="F22" s="70">
        <v>21851.85</v>
      </c>
      <c r="G22" s="90" t="s">
        <v>101</v>
      </c>
      <c r="H22" s="90" t="s">
        <v>85</v>
      </c>
    </row>
    <row r="23" spans="1:9" ht="45" x14ac:dyDescent="0.25">
      <c r="A23" s="90">
        <v>8</v>
      </c>
      <c r="B23" s="91" t="s">
        <v>100</v>
      </c>
      <c r="C23" s="104">
        <v>44505.708333333336</v>
      </c>
      <c r="D23" s="92" t="s">
        <v>102</v>
      </c>
      <c r="E23" s="85" t="s">
        <v>166</v>
      </c>
      <c r="F23" s="70">
        <v>7080</v>
      </c>
      <c r="G23" s="90" t="s">
        <v>103</v>
      </c>
      <c r="H23" s="90" t="s">
        <v>85</v>
      </c>
    </row>
    <row r="24" spans="1:9" ht="45" x14ac:dyDescent="0.25">
      <c r="A24" s="90">
        <v>9</v>
      </c>
      <c r="B24" s="91" t="s">
        <v>104</v>
      </c>
      <c r="C24" s="104">
        <v>44508</v>
      </c>
      <c r="D24" s="92" t="s">
        <v>105</v>
      </c>
      <c r="E24" s="92" t="s">
        <v>167</v>
      </c>
      <c r="F24" s="70">
        <v>26250</v>
      </c>
      <c r="G24" s="90" t="s">
        <v>106</v>
      </c>
      <c r="H24" s="90" t="s">
        <v>85</v>
      </c>
    </row>
    <row r="25" spans="1:9" ht="60" x14ac:dyDescent="0.25">
      <c r="A25" s="90">
        <v>10</v>
      </c>
      <c r="B25" s="91" t="s">
        <v>107</v>
      </c>
      <c r="C25" s="104">
        <v>44509.614583333336</v>
      </c>
      <c r="D25" s="91" t="s">
        <v>108</v>
      </c>
      <c r="E25" s="92" t="s">
        <v>20</v>
      </c>
      <c r="F25" s="70">
        <v>120360</v>
      </c>
      <c r="G25" s="90" t="s">
        <v>109</v>
      </c>
      <c r="H25" s="90" t="s">
        <v>85</v>
      </c>
    </row>
    <row r="26" spans="1:9" ht="60" x14ac:dyDescent="0.25">
      <c r="A26" s="95">
        <v>11</v>
      </c>
      <c r="B26" s="91" t="s">
        <v>110</v>
      </c>
      <c r="C26" s="104">
        <v>44509</v>
      </c>
      <c r="D26" s="91" t="s">
        <v>112</v>
      </c>
      <c r="E26" s="96" t="s">
        <v>111</v>
      </c>
      <c r="F26" s="74">
        <v>10620</v>
      </c>
      <c r="G26" s="97" t="s">
        <v>113</v>
      </c>
      <c r="H26" s="97" t="s">
        <v>85</v>
      </c>
    </row>
    <row r="27" spans="1:9" ht="30" x14ac:dyDescent="0.25">
      <c r="A27" s="95">
        <v>12</v>
      </c>
      <c r="B27" s="91" t="s">
        <v>114</v>
      </c>
      <c r="C27" s="104">
        <v>44512.576388888891</v>
      </c>
      <c r="D27" s="98" t="s">
        <v>115</v>
      </c>
      <c r="E27" s="99" t="s">
        <v>170</v>
      </c>
      <c r="F27" s="72">
        <v>61359.99</v>
      </c>
      <c r="G27" s="100" t="s">
        <v>116</v>
      </c>
      <c r="H27" s="100" t="s">
        <v>85</v>
      </c>
    </row>
    <row r="28" spans="1:9" ht="30" x14ac:dyDescent="0.25">
      <c r="A28" s="95">
        <v>13</v>
      </c>
      <c r="B28" s="91" t="s">
        <v>117</v>
      </c>
      <c r="C28" s="104">
        <v>44517</v>
      </c>
      <c r="D28" s="98" t="s">
        <v>89</v>
      </c>
      <c r="E28" s="99" t="s">
        <v>118</v>
      </c>
      <c r="F28" s="72" t="s">
        <v>119</v>
      </c>
      <c r="G28" s="100" t="s">
        <v>120</v>
      </c>
      <c r="H28" s="100" t="s">
        <v>85</v>
      </c>
    </row>
    <row r="29" spans="1:9" ht="30" x14ac:dyDescent="0.25">
      <c r="A29" s="95">
        <v>14</v>
      </c>
      <c r="B29" s="91" t="s">
        <v>121</v>
      </c>
      <c r="C29" s="104">
        <v>44518.417361111111</v>
      </c>
      <c r="D29" s="99" t="s">
        <v>122</v>
      </c>
      <c r="E29" s="99" t="s">
        <v>124</v>
      </c>
      <c r="F29" s="72">
        <v>59000</v>
      </c>
      <c r="G29" s="100" t="s">
        <v>123</v>
      </c>
      <c r="H29" s="100" t="s">
        <v>85</v>
      </c>
    </row>
    <row r="30" spans="1:9" ht="30" x14ac:dyDescent="0.25">
      <c r="A30" s="95">
        <v>15</v>
      </c>
      <c r="B30" s="91" t="s">
        <v>125</v>
      </c>
      <c r="C30" s="104">
        <v>44518</v>
      </c>
      <c r="D30" s="98" t="s">
        <v>126</v>
      </c>
      <c r="E30" s="92" t="s">
        <v>128</v>
      </c>
      <c r="F30" s="72" t="s">
        <v>168</v>
      </c>
      <c r="G30" s="100" t="s">
        <v>127</v>
      </c>
      <c r="H30" s="100" t="s">
        <v>85</v>
      </c>
    </row>
    <row r="31" spans="1:9" ht="60" x14ac:dyDescent="0.25">
      <c r="A31" s="95">
        <v>16</v>
      </c>
      <c r="B31" s="91" t="s">
        <v>129</v>
      </c>
      <c r="C31" s="104">
        <v>44519</v>
      </c>
      <c r="D31" s="98" t="s">
        <v>130</v>
      </c>
      <c r="E31" s="86" t="s">
        <v>20</v>
      </c>
      <c r="F31" s="72">
        <v>26845</v>
      </c>
      <c r="G31" s="100" t="s">
        <v>131</v>
      </c>
      <c r="H31" s="100" t="s">
        <v>85</v>
      </c>
      <c r="I31" s="62"/>
    </row>
    <row r="32" spans="1:9" ht="45" x14ac:dyDescent="0.25">
      <c r="A32" s="95">
        <v>17</v>
      </c>
      <c r="B32" s="91" t="s">
        <v>132</v>
      </c>
      <c r="C32" s="105">
        <v>44519.708333333336</v>
      </c>
      <c r="D32" s="99" t="s">
        <v>133</v>
      </c>
      <c r="E32" s="99" t="s">
        <v>139</v>
      </c>
      <c r="F32" s="72">
        <v>15888</v>
      </c>
      <c r="G32" s="100" t="s">
        <v>134</v>
      </c>
      <c r="H32" s="100" t="s">
        <v>85</v>
      </c>
      <c r="I32" s="61"/>
    </row>
    <row r="33" spans="1:9" ht="45" x14ac:dyDescent="0.25">
      <c r="A33" s="95">
        <v>18</v>
      </c>
      <c r="B33" s="91" t="s">
        <v>132</v>
      </c>
      <c r="C33" s="105">
        <v>44519.708333333336</v>
      </c>
      <c r="D33" s="99" t="s">
        <v>135</v>
      </c>
      <c r="E33" s="99" t="s">
        <v>139</v>
      </c>
      <c r="F33" s="72">
        <v>11354.6</v>
      </c>
      <c r="G33" s="100" t="s">
        <v>136</v>
      </c>
      <c r="H33" s="100" t="s">
        <v>85</v>
      </c>
      <c r="I33" s="63"/>
    </row>
    <row r="34" spans="1:9" ht="45" x14ac:dyDescent="0.25">
      <c r="A34" s="95">
        <v>19</v>
      </c>
      <c r="B34" s="91" t="s">
        <v>132</v>
      </c>
      <c r="C34" s="105">
        <v>44519.708333333336</v>
      </c>
      <c r="D34" s="98" t="s">
        <v>137</v>
      </c>
      <c r="E34" s="92" t="s">
        <v>139</v>
      </c>
      <c r="F34" s="72">
        <v>42192.800000000003</v>
      </c>
      <c r="G34" s="100" t="s">
        <v>138</v>
      </c>
      <c r="H34" s="100" t="s">
        <v>85</v>
      </c>
      <c r="I34" s="65"/>
    </row>
    <row r="35" spans="1:9" ht="45" x14ac:dyDescent="0.25">
      <c r="A35" s="95">
        <v>20</v>
      </c>
      <c r="B35" s="91" t="s">
        <v>140</v>
      </c>
      <c r="C35" s="105">
        <v>44522</v>
      </c>
      <c r="D35" s="99" t="s">
        <v>141</v>
      </c>
      <c r="E35" s="86" t="s">
        <v>143</v>
      </c>
      <c r="F35" s="72" t="s">
        <v>169</v>
      </c>
      <c r="G35" s="100" t="s">
        <v>142</v>
      </c>
      <c r="H35" s="100" t="s">
        <v>85</v>
      </c>
    </row>
    <row r="36" spans="1:9" ht="45" x14ac:dyDescent="0.25">
      <c r="A36" s="90">
        <v>21</v>
      </c>
      <c r="B36" s="91" t="s">
        <v>144</v>
      </c>
      <c r="C36" s="105">
        <v>44530.645833333336</v>
      </c>
      <c r="D36" s="92" t="s">
        <v>145</v>
      </c>
      <c r="E36" s="92" t="s">
        <v>146</v>
      </c>
      <c r="F36" s="70">
        <v>51525</v>
      </c>
      <c r="G36" s="90" t="s">
        <v>147</v>
      </c>
      <c r="H36" s="90" t="s">
        <v>85</v>
      </c>
    </row>
    <row r="37" spans="1:9" ht="45" x14ac:dyDescent="0.25">
      <c r="A37" s="90">
        <v>22</v>
      </c>
      <c r="B37" s="91" t="s">
        <v>148</v>
      </c>
      <c r="C37" s="105">
        <v>44530.670138888891</v>
      </c>
      <c r="D37" s="92" t="s">
        <v>150</v>
      </c>
      <c r="E37" s="92" t="s">
        <v>149</v>
      </c>
      <c r="F37" s="70">
        <v>25016</v>
      </c>
      <c r="G37" s="90" t="s">
        <v>151</v>
      </c>
      <c r="H37" s="90" t="s">
        <v>85</v>
      </c>
    </row>
    <row r="38" spans="1:9" ht="45" x14ac:dyDescent="0.25">
      <c r="A38" s="90">
        <v>23</v>
      </c>
      <c r="B38" s="91" t="s">
        <v>148</v>
      </c>
      <c r="C38" s="105">
        <v>44530.670138888891</v>
      </c>
      <c r="D38" s="92" t="s">
        <v>152</v>
      </c>
      <c r="E38" s="92" t="s">
        <v>149</v>
      </c>
      <c r="F38" s="70" t="s">
        <v>153</v>
      </c>
      <c r="G38" s="90" t="s">
        <v>154</v>
      </c>
      <c r="H38" s="90" t="s">
        <v>85</v>
      </c>
    </row>
    <row r="39" spans="1:9" ht="105" x14ac:dyDescent="0.25">
      <c r="A39" s="90">
        <v>24</v>
      </c>
      <c r="B39" s="91" t="s">
        <v>155</v>
      </c>
      <c r="C39" s="104">
        <v>44530.458333333336</v>
      </c>
      <c r="D39" s="92" t="s">
        <v>156</v>
      </c>
      <c r="E39" s="92" t="s">
        <v>171</v>
      </c>
      <c r="F39" s="70" t="s">
        <v>157</v>
      </c>
      <c r="G39" s="90" t="s">
        <v>158</v>
      </c>
      <c r="H39" s="90" t="s">
        <v>85</v>
      </c>
    </row>
    <row r="40" spans="1:9" ht="60" x14ac:dyDescent="0.25">
      <c r="A40" s="90">
        <v>25</v>
      </c>
      <c r="B40" s="91" t="s">
        <v>159</v>
      </c>
      <c r="C40" s="104">
        <v>44519.709027777775</v>
      </c>
      <c r="D40" s="92" t="s">
        <v>126</v>
      </c>
      <c r="E40" s="92" t="s">
        <v>172</v>
      </c>
      <c r="F40" s="70">
        <v>523920</v>
      </c>
      <c r="G40" s="90" t="s">
        <v>160</v>
      </c>
      <c r="H40" s="90" t="s">
        <v>85</v>
      </c>
    </row>
    <row r="41" spans="1:9" ht="60" x14ac:dyDescent="0.25">
      <c r="A41" s="90">
        <v>26</v>
      </c>
      <c r="B41" s="91" t="s">
        <v>162</v>
      </c>
      <c r="C41" s="104">
        <v>44523.6875</v>
      </c>
      <c r="D41" s="92" t="s">
        <v>141</v>
      </c>
      <c r="E41" s="92" t="s">
        <v>161</v>
      </c>
      <c r="F41" s="70">
        <v>15181.62</v>
      </c>
      <c r="G41" s="90" t="s">
        <v>163</v>
      </c>
      <c r="H41" s="90" t="s">
        <v>85</v>
      </c>
    </row>
    <row r="42" spans="1:9" ht="60" x14ac:dyDescent="0.25">
      <c r="A42" s="90">
        <v>27</v>
      </c>
      <c r="B42" s="91" t="s">
        <v>162</v>
      </c>
      <c r="C42" s="104">
        <v>44523.6875</v>
      </c>
      <c r="D42" s="92" t="s">
        <v>126</v>
      </c>
      <c r="E42" s="92" t="s">
        <v>161</v>
      </c>
      <c r="F42" s="70">
        <v>844699.67</v>
      </c>
      <c r="G42" s="90" t="s">
        <v>164</v>
      </c>
      <c r="H42" s="90" t="s">
        <v>85</v>
      </c>
    </row>
    <row r="43" spans="1:9" x14ac:dyDescent="0.25">
      <c r="A43" s="90"/>
      <c r="B43" s="91"/>
      <c r="C43" s="90"/>
      <c r="D43" s="91"/>
      <c r="E43" s="91"/>
      <c r="F43" s="101"/>
      <c r="G43" s="90"/>
      <c r="H43" s="90"/>
    </row>
    <row r="44" spans="1:9" x14ac:dyDescent="0.25">
      <c r="A44" s="90"/>
      <c r="B44" s="91"/>
      <c r="C44" s="90"/>
      <c r="D44" s="91"/>
      <c r="E44" s="91"/>
      <c r="F44" s="101"/>
      <c r="G44" s="90"/>
      <c r="H44" s="90"/>
    </row>
    <row r="45" spans="1:9" x14ac:dyDescent="0.25">
      <c r="A45" s="90"/>
      <c r="B45" s="91"/>
      <c r="C45" s="90"/>
      <c r="D45" s="91"/>
      <c r="E45" s="91"/>
      <c r="F45" s="106"/>
      <c r="G45" s="90"/>
      <c r="H45" s="90"/>
    </row>
    <row r="46" spans="1:9" x14ac:dyDescent="0.25">
      <c r="E46" s="87"/>
    </row>
    <row r="47" spans="1:9" x14ac:dyDescent="0.25">
      <c r="E47" s="88"/>
      <c r="F47" s="75"/>
      <c r="G47" s="81"/>
    </row>
    <row r="48" spans="1:9" x14ac:dyDescent="0.25">
      <c r="B48" t="s">
        <v>27</v>
      </c>
    </row>
    <row r="50" spans="2:8" x14ac:dyDescent="0.25">
      <c r="B50" s="7" t="s">
        <v>87</v>
      </c>
    </row>
    <row r="52" spans="2:8" x14ac:dyDescent="0.25">
      <c r="D52" s="62"/>
      <c r="E52" s="89"/>
      <c r="F52" s="76"/>
      <c r="G52" s="78"/>
      <c r="H52" s="78"/>
    </row>
    <row r="53" spans="2:8" x14ac:dyDescent="0.25">
      <c r="D53" s="61"/>
      <c r="E53" s="89"/>
      <c r="F53" s="76"/>
      <c r="G53" s="78"/>
      <c r="H53" s="78"/>
    </row>
    <row r="54" spans="2:8" ht="15.75" x14ac:dyDescent="0.25">
      <c r="D54" s="68"/>
      <c r="E54" s="62"/>
      <c r="F54" s="78"/>
      <c r="G54" s="79"/>
      <c r="H54" s="79"/>
    </row>
    <row r="55" spans="2:8" x14ac:dyDescent="0.25">
      <c r="D55" s="68"/>
      <c r="E55" s="61"/>
      <c r="F55" s="78"/>
      <c r="G55" s="80"/>
      <c r="H55" s="80"/>
    </row>
    <row r="56" spans="2:8" ht="15.75" x14ac:dyDescent="0.25">
      <c r="D56" s="68"/>
      <c r="E56" s="63" t="s">
        <v>8</v>
      </c>
      <c r="F56" s="79"/>
      <c r="H56" s="83"/>
    </row>
    <row r="57" spans="2:8" x14ac:dyDescent="0.25">
      <c r="D57" s="68"/>
      <c r="E57" s="64" t="s">
        <v>9</v>
      </c>
      <c r="F57" s="80"/>
    </row>
  </sheetData>
  <mergeCells count="2">
    <mergeCell ref="B13:I13"/>
    <mergeCell ref="A14:H14"/>
  </mergeCells>
  <phoneticPr fontId="14" type="noConversion"/>
  <pageMargins left="0.7" right="0.7" top="0.75" bottom="0.75" header="0.3" footer="0.3"/>
  <pageSetup scale="62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7F69EF-BEBF-4407-97D9-E0944BCAB3C8}">
  <dimension ref="A9:I34"/>
  <sheetViews>
    <sheetView tabSelected="1" workbookViewId="0">
      <selection activeCell="B14" sqref="B14"/>
    </sheetView>
  </sheetViews>
  <sheetFormatPr baseColWidth="10" defaultRowHeight="15" x14ac:dyDescent="0.25"/>
  <cols>
    <col min="1" max="1" width="2.7109375" style="10" customWidth="1"/>
    <col min="2" max="2" width="24.140625" style="118" customWidth="1"/>
    <col min="3" max="3" width="11.42578125" style="118" customWidth="1"/>
    <col min="4" max="4" width="24" style="10" bestFit="1" customWidth="1"/>
    <col min="5" max="5" width="27.7109375" style="118" bestFit="1" customWidth="1"/>
    <col min="6" max="6" width="15" style="10" bestFit="1" customWidth="1"/>
    <col min="7" max="7" width="17.85546875" style="10" bestFit="1" customWidth="1"/>
    <col min="8" max="8" width="10.5703125" style="10" bestFit="1" customWidth="1"/>
    <col min="9" max="16384" width="11.42578125" style="10"/>
  </cols>
  <sheetData>
    <row r="9" spans="1:8" ht="15.75" x14ac:dyDescent="0.25">
      <c r="A9" s="146" t="s">
        <v>0</v>
      </c>
      <c r="B9" s="146"/>
      <c r="C9" s="146"/>
      <c r="D9" s="146"/>
      <c r="E9" s="146"/>
      <c r="F9" s="146"/>
      <c r="G9" s="146"/>
      <c r="H9" s="146"/>
    </row>
    <row r="11" spans="1:8" ht="15.75" x14ac:dyDescent="0.25">
      <c r="A11" s="145" t="s">
        <v>173</v>
      </c>
      <c r="B11" s="145"/>
      <c r="C11" s="145"/>
      <c r="D11" s="145"/>
      <c r="E11" s="145"/>
      <c r="F11" s="145"/>
      <c r="G11" s="145"/>
      <c r="H11" s="145"/>
    </row>
    <row r="13" spans="1:8" s="129" customFormat="1" ht="46.5" customHeight="1" x14ac:dyDescent="0.25">
      <c r="A13" s="130" t="s">
        <v>1</v>
      </c>
      <c r="B13" s="130" t="s">
        <v>2</v>
      </c>
      <c r="C13" s="131" t="s">
        <v>3</v>
      </c>
      <c r="D13" s="130" t="s">
        <v>4</v>
      </c>
      <c r="E13" s="131" t="s">
        <v>7</v>
      </c>
      <c r="F13" s="132" t="s">
        <v>5</v>
      </c>
      <c r="G13" s="132" t="s">
        <v>6</v>
      </c>
      <c r="H13" s="132" t="s">
        <v>23</v>
      </c>
    </row>
    <row r="14" spans="1:8" s="120" customFormat="1" x14ac:dyDescent="0.25">
      <c r="A14" s="125">
        <v>1</v>
      </c>
      <c r="B14" s="125" t="s">
        <v>174</v>
      </c>
      <c r="C14" s="122" t="s">
        <v>175</v>
      </c>
      <c r="D14" s="46" t="s">
        <v>176</v>
      </c>
      <c r="E14" s="107" t="s">
        <v>178</v>
      </c>
      <c r="F14" s="127">
        <v>10620</v>
      </c>
      <c r="G14" s="46" t="s">
        <v>177</v>
      </c>
      <c r="H14" s="125" t="s">
        <v>85</v>
      </c>
    </row>
    <row r="15" spans="1:8" s="120" customFormat="1" x14ac:dyDescent="0.25">
      <c r="A15" s="125">
        <v>2</v>
      </c>
      <c r="B15" s="125" t="s">
        <v>174</v>
      </c>
      <c r="C15" s="122" t="s">
        <v>175</v>
      </c>
      <c r="D15" s="48" t="s">
        <v>179</v>
      </c>
      <c r="E15" s="107" t="s">
        <v>178</v>
      </c>
      <c r="F15" s="127">
        <v>1845.52</v>
      </c>
      <c r="G15" s="46" t="s">
        <v>180</v>
      </c>
      <c r="H15" s="125" t="s">
        <v>85</v>
      </c>
    </row>
    <row r="16" spans="1:8" s="120" customFormat="1" x14ac:dyDescent="0.25">
      <c r="A16" s="125">
        <v>3</v>
      </c>
      <c r="B16" s="125" t="s">
        <v>174</v>
      </c>
      <c r="C16" s="122" t="s">
        <v>175</v>
      </c>
      <c r="D16" s="46" t="s">
        <v>165</v>
      </c>
      <c r="E16" s="107" t="s">
        <v>178</v>
      </c>
      <c r="F16" s="127">
        <v>3243.82</v>
      </c>
      <c r="G16" s="46" t="s">
        <v>181</v>
      </c>
      <c r="H16" s="125" t="s">
        <v>85</v>
      </c>
    </row>
    <row r="17" spans="1:8" s="120" customFormat="1" x14ac:dyDescent="0.25">
      <c r="A17" s="125">
        <v>4</v>
      </c>
      <c r="B17" s="125" t="s">
        <v>174</v>
      </c>
      <c r="C17" s="122" t="s">
        <v>175</v>
      </c>
      <c r="D17" s="48" t="s">
        <v>182</v>
      </c>
      <c r="E17" s="107" t="s">
        <v>178</v>
      </c>
      <c r="F17" s="127">
        <v>14962.4</v>
      </c>
      <c r="G17" s="46" t="s">
        <v>183</v>
      </c>
      <c r="H17" s="125" t="s">
        <v>85</v>
      </c>
    </row>
    <row r="18" spans="1:8" s="120" customFormat="1" x14ac:dyDescent="0.25">
      <c r="A18" s="125">
        <v>5</v>
      </c>
      <c r="B18" s="125" t="s">
        <v>174</v>
      </c>
      <c r="C18" s="122" t="s">
        <v>175</v>
      </c>
      <c r="D18" s="125" t="s">
        <v>184</v>
      </c>
      <c r="E18" s="107" t="s">
        <v>178</v>
      </c>
      <c r="F18" s="127">
        <v>57584</v>
      </c>
      <c r="G18" s="125" t="s">
        <v>185</v>
      </c>
      <c r="H18" s="125" t="s">
        <v>85</v>
      </c>
    </row>
    <row r="19" spans="1:8" s="120" customFormat="1" ht="30" x14ac:dyDescent="0.25">
      <c r="A19" s="125">
        <v>6</v>
      </c>
      <c r="B19" s="125" t="s">
        <v>186</v>
      </c>
      <c r="C19" s="122">
        <v>44536.729166666664</v>
      </c>
      <c r="D19" s="124" t="s">
        <v>188</v>
      </c>
      <c r="E19" s="123" t="s">
        <v>191</v>
      </c>
      <c r="F19" s="127">
        <v>229321.2</v>
      </c>
      <c r="G19" s="125" t="s">
        <v>187</v>
      </c>
      <c r="H19" s="125" t="s">
        <v>85</v>
      </c>
    </row>
    <row r="20" spans="1:8" s="120" customFormat="1" ht="30" x14ac:dyDescent="0.25">
      <c r="A20" s="125">
        <v>7</v>
      </c>
      <c r="B20" s="125" t="s">
        <v>186</v>
      </c>
      <c r="C20" s="122">
        <v>44536.729166666664</v>
      </c>
      <c r="D20" s="124" t="s">
        <v>189</v>
      </c>
      <c r="E20" s="124" t="s">
        <v>191</v>
      </c>
      <c r="F20" s="127">
        <v>141246</v>
      </c>
      <c r="G20" s="125" t="s">
        <v>190</v>
      </c>
      <c r="H20" s="125" t="s">
        <v>85</v>
      </c>
    </row>
    <row r="21" spans="1:8" s="120" customFormat="1" x14ac:dyDescent="0.25">
      <c r="A21" s="125">
        <v>8</v>
      </c>
      <c r="B21" s="125" t="s">
        <v>192</v>
      </c>
      <c r="C21" s="122">
        <v>44551</v>
      </c>
      <c r="D21" s="125" t="s">
        <v>126</v>
      </c>
      <c r="E21" s="116" t="s">
        <v>81</v>
      </c>
      <c r="F21" s="128">
        <v>129988.8</v>
      </c>
      <c r="G21" s="125" t="s">
        <v>203</v>
      </c>
      <c r="H21" s="125" t="s">
        <v>85</v>
      </c>
    </row>
    <row r="22" spans="1:8" s="120" customFormat="1" ht="30" x14ac:dyDescent="0.25">
      <c r="A22" s="125">
        <v>9</v>
      </c>
      <c r="B22" s="125" t="s">
        <v>193</v>
      </c>
      <c r="C22" s="122">
        <v>44532.555555555555</v>
      </c>
      <c r="D22" s="124" t="s">
        <v>194</v>
      </c>
      <c r="E22" s="124" t="s">
        <v>80</v>
      </c>
      <c r="F22" s="128">
        <v>14500.01</v>
      </c>
      <c r="G22" s="125" t="s">
        <v>195</v>
      </c>
      <c r="H22" s="125" t="s">
        <v>85</v>
      </c>
    </row>
    <row r="23" spans="1:8" s="120" customFormat="1" ht="30" x14ac:dyDescent="0.25">
      <c r="A23" s="125">
        <v>10</v>
      </c>
      <c r="B23" s="125" t="s">
        <v>196</v>
      </c>
      <c r="C23" s="122">
        <v>44538.501388888886</v>
      </c>
      <c r="D23" s="124" t="s">
        <v>197</v>
      </c>
      <c r="E23" s="124" t="s">
        <v>206</v>
      </c>
      <c r="F23" s="128">
        <v>120833.33</v>
      </c>
      <c r="G23" s="125" t="s">
        <v>198</v>
      </c>
      <c r="H23" s="125" t="s">
        <v>85</v>
      </c>
    </row>
    <row r="24" spans="1:8" s="120" customFormat="1" x14ac:dyDescent="0.25">
      <c r="A24" s="125">
        <v>11</v>
      </c>
      <c r="B24" s="125" t="s">
        <v>199</v>
      </c>
      <c r="C24" s="122">
        <v>44540</v>
      </c>
      <c r="D24" s="125" t="s">
        <v>200</v>
      </c>
      <c r="E24" s="124" t="s">
        <v>40</v>
      </c>
      <c r="F24" s="128">
        <v>23483.56</v>
      </c>
      <c r="G24" s="125" t="s">
        <v>201</v>
      </c>
      <c r="H24" s="125" t="s">
        <v>85</v>
      </c>
    </row>
    <row r="25" spans="1:8" s="120" customFormat="1" ht="30" x14ac:dyDescent="0.25">
      <c r="A25" s="125">
        <v>12</v>
      </c>
      <c r="B25" s="125" t="s">
        <v>202</v>
      </c>
      <c r="C25" s="122">
        <v>44543.625</v>
      </c>
      <c r="D25" s="124" t="s">
        <v>204</v>
      </c>
      <c r="E25" s="124" t="s">
        <v>207</v>
      </c>
      <c r="F25" s="128">
        <v>16620</v>
      </c>
      <c r="G25" s="125" t="s">
        <v>205</v>
      </c>
      <c r="H25" s="125" t="s">
        <v>85</v>
      </c>
    </row>
    <row r="26" spans="1:8" s="120" customFormat="1" x14ac:dyDescent="0.25">
      <c r="A26" s="121"/>
      <c r="B26" s="125"/>
      <c r="C26" s="125"/>
      <c r="D26" s="121"/>
      <c r="E26" s="125"/>
      <c r="F26" s="108">
        <f>SUM(F14:F25)</f>
        <v>764248.64</v>
      </c>
      <c r="G26" s="121"/>
      <c r="H26" s="121"/>
    </row>
    <row r="27" spans="1:8" x14ac:dyDescent="0.25">
      <c r="E27" s="117"/>
      <c r="F27" s="110"/>
      <c r="G27" s="111"/>
    </row>
    <row r="28" spans="1:8" x14ac:dyDescent="0.25">
      <c r="A28" s="118" t="s">
        <v>27</v>
      </c>
      <c r="B28" s="10"/>
      <c r="F28" s="112"/>
      <c r="G28" s="109"/>
    </row>
    <row r="29" spans="1:8" x14ac:dyDescent="0.25">
      <c r="A29" s="113" t="s">
        <v>208</v>
      </c>
      <c r="B29" s="10"/>
      <c r="F29" s="112"/>
      <c r="G29" s="109"/>
    </row>
    <row r="30" spans="1:8" x14ac:dyDescent="0.25">
      <c r="F30" s="112"/>
      <c r="G30" s="109"/>
    </row>
    <row r="31" spans="1:8" ht="15.75" x14ac:dyDescent="0.25">
      <c r="D31" s="109"/>
      <c r="E31" s="119"/>
      <c r="F31" s="114"/>
      <c r="G31" s="115"/>
    </row>
    <row r="32" spans="1:8" ht="15.75" x14ac:dyDescent="0.25">
      <c r="A32" s="147" t="s">
        <v>8</v>
      </c>
      <c r="B32" s="147"/>
      <c r="C32" s="147"/>
      <c r="D32" s="147"/>
      <c r="E32" s="147"/>
      <c r="F32" s="147"/>
      <c r="G32" s="147"/>
      <c r="H32" s="147"/>
    </row>
    <row r="33" spans="1:9" x14ac:dyDescent="0.25">
      <c r="A33" s="148" t="s">
        <v>9</v>
      </c>
      <c r="B33" s="148"/>
      <c r="C33" s="148"/>
      <c r="D33" s="148"/>
      <c r="E33" s="148"/>
      <c r="F33" s="148"/>
      <c r="G33" s="148"/>
      <c r="H33" s="148"/>
      <c r="I33" s="126"/>
    </row>
    <row r="34" spans="1:9" x14ac:dyDescent="0.25">
      <c r="F34" s="112"/>
      <c r="G34" s="109"/>
    </row>
  </sheetData>
  <mergeCells count="4">
    <mergeCell ref="A11:H11"/>
    <mergeCell ref="A9:H9"/>
    <mergeCell ref="A32:H32"/>
    <mergeCell ref="A33:H33"/>
  </mergeCells>
  <pageMargins left="0.4" right="7.0000000000000007E-2" top="0.11" bottom="0.2" header="0.15" footer="0.3"/>
  <pageSetup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A138CB-DC63-4508-8D1A-7E85FB63967A}">
  <dimension ref="A3:A8"/>
  <sheetViews>
    <sheetView workbookViewId="0">
      <selection activeCell="A8" sqref="A8"/>
    </sheetView>
  </sheetViews>
  <sheetFormatPr baseColWidth="10" defaultRowHeight="15" x14ac:dyDescent="0.25"/>
  <cols>
    <col min="1" max="1" width="19.5703125" customWidth="1"/>
  </cols>
  <sheetData>
    <row r="3" spans="1:1" ht="30" x14ac:dyDescent="0.25">
      <c r="A3" s="8" t="s">
        <v>10</v>
      </c>
    </row>
    <row r="5" spans="1:1" x14ac:dyDescent="0.25">
      <c r="A5" s="9" t="s">
        <v>24</v>
      </c>
    </row>
    <row r="6" spans="1:1" ht="30" x14ac:dyDescent="0.25">
      <c r="A6" s="9" t="s">
        <v>25</v>
      </c>
    </row>
    <row r="7" spans="1:1" x14ac:dyDescent="0.25">
      <c r="A7" s="9" t="s">
        <v>26</v>
      </c>
    </row>
    <row r="8" spans="1:1" x14ac:dyDescent="0.25">
      <c r="A8" s="1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Julio 2021</vt:lpstr>
      <vt:lpstr>Agosto 2021</vt:lpstr>
      <vt:lpstr>Septiembre 2021</vt:lpstr>
      <vt:lpstr>Octubre 2021</vt:lpstr>
      <vt:lpstr>Noviembre</vt:lpstr>
      <vt:lpstr>DIciembre </vt:lpstr>
      <vt:lpstr>Controles</vt:lpstr>
      <vt:lpstr>'Agosto 2021'!Área_de_impresión</vt:lpstr>
      <vt:lpstr>'DIciembre '!Área_de_impresión</vt:lpstr>
      <vt:lpstr>'Julio 2021'!Área_de_impresión</vt:lpstr>
      <vt:lpstr>'Octubre 2021'!Área_de_impresión</vt:lpstr>
      <vt:lpstr>'Septiembre 2021'!Área_de_impresión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Anyela Ledesma</dc:creator>
  <cp:lastModifiedBy>Eliana Espaillat</cp:lastModifiedBy>
  <cp:lastPrinted>2022-01-20T14:07:36Z</cp:lastPrinted>
  <dcterms:created xsi:type="dcterms:W3CDTF">2021-09-22T14:28:54Z</dcterms:created>
  <dcterms:modified xsi:type="dcterms:W3CDTF">2022-01-20T14:33:07Z</dcterms:modified>
</cp:coreProperties>
</file>