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firstSheet="2" activeTab="2"/>
  </bookViews>
  <sheets>
    <sheet name="Abril 2022" sheetId="10" state="hidden" r:id="rId1"/>
    <sheet name="Mayo 2022" sheetId="11" state="hidden" r:id="rId2"/>
    <sheet name="Agosto 2022" sheetId="14" r:id="rId3"/>
    <sheet name="Controles" sheetId="2" state="hidden" r:id="rId4"/>
  </sheets>
  <definedNames>
    <definedName name="_xlnm._FilterDatabase" localSheetId="0" hidden="1">'Abril 2022'!$A$13:$H$21</definedName>
    <definedName name="_xlnm.Print_Area" localSheetId="1">'Mayo 2022'!$A$1:$H$27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<sst xmlns="http://schemas.openxmlformats.org/spreadsheetml/2006/main" count="175" uniqueCount="111">
  <si>
    <t>Ministerio de Industria, Comercio y Mipymes - MICM</t>
  </si>
  <si>
    <t>NO.</t>
  </si>
  <si>
    <t>Código del Proceso</t>
  </si>
  <si>
    <t xml:space="preserve">Fecha Publicación del Proceso </t>
  </si>
  <si>
    <t>Adjudicatario</t>
  </si>
  <si>
    <t xml:space="preserve"> Monto Adjudicado RD$ </t>
  </si>
  <si>
    <t>Contrato No.</t>
  </si>
  <si>
    <t>Tipo de Bien, Servicio u Obra</t>
  </si>
  <si>
    <t>Lic. Anyela Ledesma</t>
  </si>
  <si>
    <t xml:space="preserve">Encargada de Compras y Contrataciones </t>
  </si>
  <si>
    <t>Clasificación Mipyme</t>
  </si>
  <si>
    <t>Clasificación 
Mipyme *</t>
  </si>
  <si>
    <t>MiPymes</t>
  </si>
  <si>
    <t>MiPymes de Producción Nacional</t>
  </si>
  <si>
    <t>MiPymes Mujeres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</si>
  <si>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</si>
  <si>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t>Etiquetado y accesorios</t>
  </si>
  <si>
    <t xml:space="preserve">Mipymes </t>
  </si>
  <si>
    <t>GTG Industrial, SRL</t>
  </si>
  <si>
    <t>Fuentes y accesorios de costura</t>
  </si>
  <si>
    <t>Restaurantes y catering (servicios de comidas y bebidas)</t>
  </si>
  <si>
    <t>Inversiones Sanfra, SRL</t>
  </si>
  <si>
    <t>Grupo Brizatlantica del Caribe, SRL</t>
  </si>
  <si>
    <t>Productos de papel</t>
  </si>
  <si>
    <t>Bebidas</t>
  </si>
  <si>
    <t>Servicios de reproducción</t>
  </si>
  <si>
    <t>FR MULTISERVICIOS, SRL</t>
  </si>
  <si>
    <t>Relación de Compras Realizadas a Micro Pequeñas y Medianas Empresas (Mipymes) Abril  2022</t>
  </si>
  <si>
    <t>MICM-DAF-CM-2022-0061</t>
  </si>
  <si>
    <t>MICM-DAF-CM-2022-0046</t>
  </si>
  <si>
    <t>Servicios de recursos humanos</t>
  </si>
  <si>
    <t>MICM-DAF-CM-2022-0048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</si>
  <si>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Abril  2022, no fueron realizadas compras a MiPymes Mujeres, ni MiPymes registradas como Producción Nacional.</t>
    </r>
  </si>
  <si>
    <t xml:space="preserve">                                                                                                                                                                     </t>
  </si>
  <si>
    <t>MICM-UC-CD-2022-0049</t>
  </si>
  <si>
    <t>Compu-Office Dominicana, SRL</t>
  </si>
  <si>
    <t>Maxibodegas Eop Del Caribe, SRL</t>
  </si>
  <si>
    <t>Inversiones Gretmon, SRL</t>
  </si>
  <si>
    <t>MICM-2022-00151</t>
  </si>
  <si>
    <t>MICM-2022-00152</t>
  </si>
  <si>
    <t>MICM-2022-00153</t>
  </si>
  <si>
    <t>Identificaciones JMB, SRL</t>
  </si>
  <si>
    <t>MICM-UC-CD-2022-0052</t>
  </si>
  <si>
    <t>MICM-2022-00149</t>
  </si>
  <si>
    <t xml:space="preserve">MIPYMES </t>
  </si>
  <si>
    <t>Servicios informáticos</t>
  </si>
  <si>
    <t>Maquinaria, suministros y accesorios de oficina</t>
  </si>
  <si>
    <t>MICM-UC-CD-2022-0055</t>
  </si>
  <si>
    <t>ILC Office Supplies, SRL</t>
  </si>
  <si>
    <t xml:space="preserve">MICM-2022-00154 </t>
  </si>
  <si>
    <t>08/04/2022  </t>
  </si>
  <si>
    <t>Ferretería</t>
  </si>
  <si>
    <t>Seminarios Estrategicos Del Caribe (SEDELCA), SRL</t>
  </si>
  <si>
    <t>MICM-2022-00170</t>
  </si>
  <si>
    <t>MICM-2022-00141</t>
  </si>
  <si>
    <t>MICM-2022-00176</t>
  </si>
  <si>
    <t>MICM-UC-CD-2022-0063</t>
  </si>
  <si>
    <t>Isabel Maria Castillo De Los Santos de López</t>
  </si>
  <si>
    <t>MICM-2022-00185</t>
  </si>
  <si>
    <t>Relación de Compras Realizadas a Micro Pequeñas y Medianas Empresas (Mipymes) Mayo  2022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</si>
  <si>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Mayo  2022, no fueron realizadas compras a MiPymes Mujeres, ni MiPymes registradas como Producción Nacional.</t>
    </r>
  </si>
  <si>
    <t>Lozada Advertising Workshop, SRL</t>
  </si>
  <si>
    <t>MICM-DAF-CM-2022-0008</t>
  </si>
  <si>
    <t>MICM-2022-00191</t>
  </si>
  <si>
    <t>MICM-DAF-CM-2022-0066</t>
  </si>
  <si>
    <t>Grupo Empresarial Ferlan, SRL</t>
  </si>
  <si>
    <t xml:space="preserve">MICM-2022-00194 </t>
  </si>
  <si>
    <t>Ideas Fiestas y Soluciones RM, SRL</t>
  </si>
  <si>
    <t>MICM-UC-CD-2022-0069</t>
  </si>
  <si>
    <t xml:space="preserve">25/05/2022  </t>
  </si>
  <si>
    <t>MICM-2022-00192</t>
  </si>
  <si>
    <t>Tratamiento, suministros y eliminación de agua y aguas residuales</t>
  </si>
  <si>
    <t>Comercialización y distribución</t>
  </si>
  <si>
    <t xml:space="preserve">Mipymes Mujer </t>
  </si>
  <si>
    <t>Mipymes</t>
  </si>
  <si>
    <t>Relación de Compras Realizadas a Micro Pequeñas y Medianas Empresas (Mipymes) Agosto  2022</t>
  </si>
  <si>
    <t xml:space="preserve">MICM-UC-CD-2022-0093 </t>
  </si>
  <si>
    <t>MICM-2022-00322</t>
  </si>
  <si>
    <t>Mercadarte, EIRL</t>
  </si>
  <si>
    <t>MICM-2022-00299</t>
  </si>
  <si>
    <t xml:space="preserve">MICM-UC-CD-2022-0094 </t>
  </si>
  <si>
    <t>MICM-UC-CD-2022-0097</t>
  </si>
  <si>
    <t xml:space="preserve">Sanfra Food &amp; Catering, S.R.L. </t>
  </si>
  <si>
    <t xml:space="preserve">MICM-2022-00330 </t>
  </si>
  <si>
    <t>MICM-UC-CD-2022-0096</t>
  </si>
  <si>
    <t>Casting Scorpion, SRL</t>
  </si>
  <si>
    <t xml:space="preserve">MICM-2022-00335 </t>
  </si>
  <si>
    <t>Nu Energy SRL</t>
  </si>
  <si>
    <t>Suministros de aseo y limpieza</t>
  </si>
  <si>
    <t>Herramientas  de  mano</t>
  </si>
  <si>
    <t>DBC Dominican Business Creative, EIRL</t>
  </si>
  <si>
    <t>MICM-UC-CD-2022-0091</t>
  </si>
  <si>
    <t>116,230 </t>
  </si>
  <si>
    <t>MICM-2022-00340</t>
  </si>
  <si>
    <t>MICM-DAF-CM-2022-0089</t>
  </si>
  <si>
    <t>MICM-2022-00346</t>
  </si>
  <si>
    <t>Provesol Proveedores de Soluciones, SRL</t>
  </si>
  <si>
    <t>MICM-2022-00345</t>
  </si>
  <si>
    <t>MICM-DAF-CM-2022-0116</t>
  </si>
  <si>
    <t>MICM-2022-00336</t>
  </si>
  <si>
    <t>MICM-2022-00337</t>
  </si>
  <si>
    <t>Inversiones Yang, SRL</t>
  </si>
  <si>
    <t>MICM-2022-00338</t>
  </si>
  <si>
    <t xml:space="preserve">MICM-2022-00339 </t>
  </si>
  <si>
    <t>MICM-UC-CD-2022-0087</t>
  </si>
  <si>
    <t>Soluciones Mecanicas SM, SRL</t>
  </si>
  <si>
    <t>MICM-2022-00343</t>
  </si>
  <si>
    <t xml:space="preserve">MICM-UC-CD-2022-0098 </t>
  </si>
  <si>
    <t>Pink Iguana, SRL</t>
  </si>
  <si>
    <t>MICM-2022-00325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</si>
  <si>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agosto  2022,  no fueron realizadas compras a MiPymes registradas como Producción Nacional.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</si>
</sst>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_([$RD$-1C0A]* #,##0.00_);_([$RD$-1C0A]* \(#,##0.00\);_([$RD$-1C0A]* &quot;-&quot;??_);_(@_)"/>
    <numFmt numFmtId="166" formatCode="_([$RD$-1C0A]* #,##0.00_);_([$RD$-1C0A]* \(#,##0.00\);_([$RD$-1C0A]* "/>
    <numFmt numFmtId="167" formatCode="\([$RD$-1C0A]* #,##0.00_);_([$RD$-1C0A]* \(#,##0.00\);_([$RD$-1C0A]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164" fontId="2" fillId="2" borderId="1" xfId="2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/>
    <xf numFmtId="165" fontId="3" fillId="0" borderId="1" xfId="0" applyNumberFormat="1" applyFont="1" applyBorder="1" applyAlignment="1">
      <alignment horizontal="left" vertical="top"/>
    </xf>
    <xf numFmtId="165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horizontal="right" vertical="top"/>
    </xf>
    <xf numFmtId="165" fontId="0" fillId="0" borderId="1" xfId="2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64" fontId="0" fillId="3" borderId="1" xfId="2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top" wrapText="1"/>
    </xf>
    <xf numFmtId="165" fontId="0" fillId="0" borderId="0" xfId="0" applyNumberFormat="1"/>
    <xf numFmtId="165" fontId="2" fillId="0" borderId="1" xfId="0" applyNumberFormat="1" applyFont="1" applyBorder="1"/>
    <xf numFmtId="166" fontId="0" fillId="0" borderId="1" xfId="0" applyNumberFormat="1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4" fontId="0" fillId="0" borderId="1" xfId="0" applyNumberFormat="1" applyBorder="1" applyAlignment="1">
      <alignment vertical="top" wrapText="1"/>
    </xf>
    <xf numFmtId="166" fontId="0" fillId="0" borderId="1" xfId="20" applyNumberFormat="1" applyFont="1" applyBorder="1" applyAlignment="1">
      <alignment horizontal="right" vertical="top"/>
    </xf>
    <xf numFmtId="165" fontId="0" fillId="0" borderId="1" xfId="0" applyNumberForma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left" vertical="top"/>
    </xf>
    <xf numFmtId="166" fontId="2" fillId="2" borderId="1" xfId="2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6" fontId="0" fillId="0" borderId="0" xfId="0" applyNumberFormat="1" applyAlignment="1">
      <alignment vertical="top" wrapText="1"/>
    </xf>
    <xf numFmtId="166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 vertical="top" wrapText="1"/>
    </xf>
    <xf numFmtId="166" fontId="0" fillId="0" borderId="3" xfId="0" applyNumberFormat="1" applyBorder="1" applyAlignment="1">
      <alignment vertical="top"/>
    </xf>
    <xf numFmtId="0" fontId="0" fillId="0" borderId="2" xfId="0" applyBorder="1" applyAlignment="1">
      <alignment vertical="top"/>
    </xf>
    <xf numFmtId="1" fontId="0" fillId="0" borderId="3" xfId="0" applyNumberFormat="1" applyBorder="1" applyAlignment="1">
      <alignment horizontal="right" vertical="top"/>
    </xf>
    <xf numFmtId="167" fontId="0" fillId="0" borderId="1" xfId="0" applyNumberForma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166" fontId="0" fillId="0" borderId="0" xfId="0" applyNumberFormat="1" applyAlignment="1">
      <alignment vertical="top"/>
    </xf>
    <xf numFmtId="0" fontId="0" fillId="0" borderId="1" xfId="0" applyBorder="1" applyAlignment="1" quotePrefix="1">
      <alignment horizontal="center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4</xdr:col>
      <xdr:colOff>1333500</xdr:colOff>
      <xdr:row>7</xdr:row>
      <xdr:rowOff>152400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0" y="571500"/>
          <a:ext cx="1333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22</xdr:row>
      <xdr:rowOff>123825</xdr:rowOff>
    </xdr:from>
    <xdr:to>
      <xdr:col>7</xdr:col>
      <xdr:colOff>638175</xdr:colOff>
      <xdr:row>32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29475" y="5667375"/>
          <a:ext cx="18192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1714500</xdr:colOff>
      <xdr:row>29</xdr:row>
      <xdr:rowOff>161925</xdr:rowOff>
    </xdr:from>
    <xdr:to>
      <xdr:col>5</xdr:col>
      <xdr:colOff>495300</xdr:colOff>
      <xdr:row>34</xdr:row>
      <xdr:rowOff>38100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7038975"/>
          <a:ext cx="2085975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1085850</xdr:colOff>
      <xdr:row>1</xdr:row>
      <xdr:rowOff>19050</xdr:rowOff>
    </xdr:from>
    <xdr:to>
      <xdr:col>4</xdr:col>
      <xdr:colOff>885825</xdr:colOff>
      <xdr:row>7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90975" y="209550"/>
          <a:ext cx="1333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800100</xdr:colOff>
      <xdr:row>17</xdr:row>
      <xdr:rowOff>76200</xdr:rowOff>
    </xdr:from>
    <xdr:to>
      <xdr:col>7</xdr:col>
      <xdr:colOff>200025</xdr:colOff>
      <xdr:row>25</xdr:row>
      <xdr:rowOff>142875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972300" y="4914900"/>
          <a:ext cx="181927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742950</xdr:colOff>
      <xdr:row>20</xdr:row>
      <xdr:rowOff>133350</xdr:rowOff>
    </xdr:from>
    <xdr:to>
      <xdr:col>4</xdr:col>
      <xdr:colOff>1295400</xdr:colOff>
      <xdr:row>24</xdr:row>
      <xdr:rowOff>66675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5543550"/>
          <a:ext cx="208597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1</xdr:row>
      <xdr:rowOff>28575</xdr:rowOff>
    </xdr:from>
    <xdr:to>
      <xdr:col>5</xdr:col>
      <xdr:colOff>161925</xdr:colOff>
      <xdr:row>10</xdr:row>
      <xdr:rowOff>19050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19075"/>
          <a:ext cx="26670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904875</xdr:colOff>
      <xdr:row>37</xdr:row>
      <xdr:rowOff>161925</xdr:rowOff>
    </xdr:from>
    <xdr:to>
      <xdr:col>5</xdr:col>
      <xdr:colOff>95250</xdr:colOff>
      <xdr:row>41</xdr:row>
      <xdr:rowOff>95250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10467975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981075</xdr:colOff>
      <xdr:row>32</xdr:row>
      <xdr:rowOff>9525</xdr:rowOff>
    </xdr:from>
    <xdr:to>
      <xdr:col>7</xdr:col>
      <xdr:colOff>257175</xdr:colOff>
      <xdr:row>40</xdr:row>
      <xdr:rowOff>142875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896100" y="9363075"/>
          <a:ext cx="18192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757F0-C1E2-416E-894C-018D9DDD12E6}">
  <dimension ref="A10:M37"/>
  <sheetViews>
    <sheetView workbookViewId="0" topLeftCell="A10">
      <selection activeCell="A30" sqref="A30"/>
    </sheetView>
  </sheetViews>
  <sheetFormatPr defaultColWidth="11.421875" defaultRowHeight="15"/>
  <cols>
    <col min="1" max="1" width="4.00390625" style="0" customWidth="1"/>
    <col min="2" max="2" width="23.7109375" style="0" bestFit="1" customWidth="1"/>
    <col min="3" max="3" width="13.421875" style="0" customWidth="1"/>
    <col min="4" max="4" width="27.421875" style="0" customWidth="1"/>
    <col min="5" max="5" width="22.140625" style="0" customWidth="1"/>
    <col min="6" max="6" width="17.28125" style="0" customWidth="1"/>
    <col min="7" max="7" width="18.140625" style="0" customWidth="1"/>
    <col min="8" max="8" width="17.140625" style="0" customWidth="1"/>
  </cols>
  <sheetData>
    <row r="10" spans="1:8" ht="15.75">
      <c r="A10" s="53" t="s">
        <v>0</v>
      </c>
      <c r="B10" s="53"/>
      <c r="C10" s="53"/>
      <c r="D10" s="53"/>
      <c r="E10" s="53"/>
      <c r="F10" s="53"/>
      <c r="G10" s="53"/>
      <c r="H10" s="53"/>
    </row>
    <row r="12" spans="1:8" ht="15.75">
      <c r="A12" s="20" t="s">
        <v>27</v>
      </c>
      <c r="B12" s="20"/>
      <c r="C12" s="20"/>
      <c r="D12" s="20"/>
      <c r="E12" s="20"/>
      <c r="F12" s="23"/>
      <c r="G12" s="20"/>
      <c r="H12" s="20"/>
    </row>
    <row r="13" spans="1:8" ht="45">
      <c r="A13" s="12" t="s">
        <v>1</v>
      </c>
      <c r="B13" s="12" t="s">
        <v>2</v>
      </c>
      <c r="C13" s="13" t="s">
        <v>3</v>
      </c>
      <c r="D13" s="12" t="s">
        <v>4</v>
      </c>
      <c r="E13" s="13" t="s">
        <v>7</v>
      </c>
      <c r="F13" s="14" t="s">
        <v>5</v>
      </c>
      <c r="G13" s="14" t="s">
        <v>6</v>
      </c>
      <c r="H13" s="1" t="s">
        <v>11</v>
      </c>
    </row>
    <row r="14" spans="1:8" ht="30">
      <c r="A14" s="30">
        <v>1</v>
      </c>
      <c r="B14" s="16" t="s">
        <v>28</v>
      </c>
      <c r="C14" s="17">
        <v>44663</v>
      </c>
      <c r="D14" s="19" t="s">
        <v>35</v>
      </c>
      <c r="E14" s="16" t="s">
        <v>23</v>
      </c>
      <c r="F14" s="25">
        <v>242415.9</v>
      </c>
      <c r="G14" s="16" t="s">
        <v>38</v>
      </c>
      <c r="H14" s="28" t="s">
        <v>44</v>
      </c>
    </row>
    <row r="15" spans="1:8" ht="30">
      <c r="A15" s="30">
        <v>2</v>
      </c>
      <c r="B15" s="16" t="s">
        <v>28</v>
      </c>
      <c r="C15" s="17">
        <v>44663</v>
      </c>
      <c r="D15" s="19" t="s">
        <v>36</v>
      </c>
      <c r="E15" s="16" t="s">
        <v>23</v>
      </c>
      <c r="F15" s="26">
        <v>36326.3</v>
      </c>
      <c r="G15" s="16" t="s">
        <v>39</v>
      </c>
      <c r="H15" s="28" t="s">
        <v>44</v>
      </c>
    </row>
    <row r="16" spans="1:8" ht="15">
      <c r="A16" s="16">
        <v>3</v>
      </c>
      <c r="B16" s="16" t="s">
        <v>28</v>
      </c>
      <c r="C16" s="17">
        <v>44663</v>
      </c>
      <c r="D16" s="19" t="s">
        <v>37</v>
      </c>
      <c r="E16" s="16" t="s">
        <v>23</v>
      </c>
      <c r="F16" s="25">
        <v>14160</v>
      </c>
      <c r="G16" s="16" t="s">
        <v>40</v>
      </c>
      <c r="H16" s="15" t="s">
        <v>44</v>
      </c>
    </row>
    <row r="17" spans="1:8" ht="30">
      <c r="A17" s="16">
        <v>4</v>
      </c>
      <c r="B17" s="16" t="s">
        <v>29</v>
      </c>
      <c r="C17" s="17" t="s">
        <v>50</v>
      </c>
      <c r="D17" s="19" t="s">
        <v>52</v>
      </c>
      <c r="E17" s="19" t="s">
        <v>30</v>
      </c>
      <c r="F17" s="25">
        <v>836000</v>
      </c>
      <c r="G17" s="16" t="s">
        <v>53</v>
      </c>
      <c r="H17" s="15" t="s">
        <v>44</v>
      </c>
    </row>
    <row r="18" spans="1:8" ht="30">
      <c r="A18" s="16">
        <v>5</v>
      </c>
      <c r="B18" s="16" t="s">
        <v>31</v>
      </c>
      <c r="C18" s="17">
        <v>44659</v>
      </c>
      <c r="D18" s="19" t="s">
        <v>52</v>
      </c>
      <c r="E18" s="18" t="s">
        <v>30</v>
      </c>
      <c r="F18" s="25">
        <v>827000</v>
      </c>
      <c r="G18" s="16" t="s">
        <v>55</v>
      </c>
      <c r="H18" s="15" t="s">
        <v>44</v>
      </c>
    </row>
    <row r="19" spans="1:8" ht="30" customHeight="1">
      <c r="A19" s="16">
        <v>6</v>
      </c>
      <c r="B19" s="16" t="s">
        <v>34</v>
      </c>
      <c r="C19" s="17">
        <v>44672</v>
      </c>
      <c r="D19" s="19" t="s">
        <v>41</v>
      </c>
      <c r="E19" s="19" t="s">
        <v>46</v>
      </c>
      <c r="F19" s="25">
        <v>97350</v>
      </c>
      <c r="G19" s="16" t="s">
        <v>54</v>
      </c>
      <c r="H19" s="15" t="s">
        <v>44</v>
      </c>
    </row>
    <row r="20" spans="1:8" ht="15">
      <c r="A20" s="16">
        <v>7</v>
      </c>
      <c r="B20" s="16" t="s">
        <v>42</v>
      </c>
      <c r="C20" s="17">
        <v>44676</v>
      </c>
      <c r="D20" s="19" t="s">
        <v>41</v>
      </c>
      <c r="E20" s="19" t="s">
        <v>45</v>
      </c>
      <c r="F20" s="25">
        <v>7021</v>
      </c>
      <c r="G20" s="16" t="s">
        <v>43</v>
      </c>
      <c r="H20" s="15" t="s">
        <v>44</v>
      </c>
    </row>
    <row r="21" spans="1:8" ht="15">
      <c r="A21" s="16">
        <v>8</v>
      </c>
      <c r="B21" s="16" t="s">
        <v>47</v>
      </c>
      <c r="C21" s="32">
        <v>44676</v>
      </c>
      <c r="D21" s="19" t="s">
        <v>48</v>
      </c>
      <c r="E21" s="19" t="s">
        <v>51</v>
      </c>
      <c r="F21" s="25">
        <v>83426</v>
      </c>
      <c r="G21" s="16" t="s">
        <v>49</v>
      </c>
      <c r="H21" s="15" t="s">
        <v>44</v>
      </c>
    </row>
    <row r="22" spans="1:13" ht="15">
      <c r="A22" s="16"/>
      <c r="B22" s="16"/>
      <c r="C22" s="17"/>
      <c r="D22" s="16"/>
      <c r="E22" s="16"/>
      <c r="F22" s="16"/>
      <c r="G22" s="16"/>
      <c r="H22" s="15"/>
      <c r="M22" t="s">
        <v>33</v>
      </c>
    </row>
    <row r="23" spans="1:8" ht="15">
      <c r="A23" s="22"/>
      <c r="B23" s="22"/>
      <c r="C23" s="31"/>
      <c r="D23" s="22"/>
      <c r="E23" s="22"/>
      <c r="F23" s="22"/>
      <c r="G23" s="22"/>
      <c r="H23" s="29"/>
    </row>
    <row r="24" spans="1:8" ht="15">
      <c r="A24" s="22"/>
      <c r="B24" s="22"/>
      <c r="C24" s="31"/>
      <c r="D24" s="22"/>
      <c r="E24" s="22"/>
      <c r="F24" s="22"/>
      <c r="G24" s="22"/>
      <c r="H24" s="22"/>
    </row>
    <row r="25" spans="1:8" ht="15">
      <c r="A25" s="22"/>
      <c r="B25" s="22"/>
      <c r="C25" s="31"/>
      <c r="D25" s="22"/>
      <c r="E25" s="22"/>
      <c r="F25" s="34">
        <f>SUM(F14:F24)</f>
        <v>2143699.2</v>
      </c>
      <c r="G25" s="22"/>
      <c r="H25" s="22"/>
    </row>
    <row r="28" ht="15">
      <c r="A28" t="s">
        <v>15</v>
      </c>
    </row>
    <row r="30" ht="15">
      <c r="A30" s="2" t="s">
        <v>32</v>
      </c>
    </row>
    <row r="31" spans="3:5" ht="15">
      <c r="C31" s="8"/>
      <c r="E31" s="7"/>
    </row>
    <row r="32" spans="3:5" ht="15">
      <c r="C32" s="8"/>
      <c r="E32" s="7"/>
    </row>
    <row r="33" spans="7:9" ht="15.75">
      <c r="G33" s="10"/>
      <c r="H33" s="11"/>
      <c r="I33" s="27"/>
    </row>
    <row r="34" spans="7:9" ht="15">
      <c r="G34" s="9"/>
      <c r="H34" s="8"/>
      <c r="I34" s="6"/>
    </row>
    <row r="35" spans="4:8" ht="15.75">
      <c r="D35" s="27"/>
      <c r="E35" s="27"/>
      <c r="F35" s="27"/>
      <c r="G35" s="27"/>
      <c r="H35" s="27"/>
    </row>
    <row r="36" spans="5:8" ht="15.75">
      <c r="E36" s="27" t="s">
        <v>8</v>
      </c>
      <c r="F36" s="27"/>
      <c r="G36" s="6"/>
      <c r="H36" s="6"/>
    </row>
    <row r="37" spans="5:6" ht="15">
      <c r="E37" s="6" t="s">
        <v>9</v>
      </c>
      <c r="F37" s="6"/>
    </row>
  </sheetData>
  <autoFilter ref="A13:H21"/>
  <mergeCells count="1">
    <mergeCell ref="A10:H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D61A-A0D7-4DBD-9303-47188635CCA1}">
  <sheetPr>
    <pageSetUpPr fitToPage="1"/>
  </sheetPr>
  <dimension ref="A3:K28"/>
  <sheetViews>
    <sheetView workbookViewId="0" topLeftCell="A10">
      <selection activeCell="A21" sqref="A21"/>
    </sheetView>
  </sheetViews>
  <sheetFormatPr defaultColWidth="11.421875" defaultRowHeight="15"/>
  <cols>
    <col min="1" max="1" width="5.421875" style="0" customWidth="1"/>
    <col min="2" max="2" width="23.7109375" style="0" bestFit="1" customWidth="1"/>
    <col min="3" max="3" width="14.421875" style="0" customWidth="1"/>
    <col min="4" max="4" width="23.00390625" style="0" customWidth="1"/>
    <col min="5" max="5" width="26.00390625" style="0" customWidth="1"/>
    <col min="6" max="6" width="18.421875" style="0" bestFit="1" customWidth="1"/>
    <col min="7" max="7" width="17.8515625" style="0" bestFit="1" customWidth="1"/>
    <col min="8" max="8" width="12.28125" style="0" customWidth="1"/>
  </cols>
  <sheetData>
    <row r="3" ht="15">
      <c r="K3" s="33"/>
    </row>
    <row r="9" spans="1:8" ht="15.75">
      <c r="A9" s="53" t="s">
        <v>0</v>
      </c>
      <c r="B9" s="53"/>
      <c r="C9" s="53"/>
      <c r="D9" s="53"/>
      <c r="E9" s="53"/>
      <c r="F9" s="53"/>
      <c r="G9" s="53"/>
      <c r="H9" s="53"/>
    </row>
    <row r="11" spans="1:8" ht="15.75">
      <c r="A11" s="20" t="s">
        <v>59</v>
      </c>
      <c r="B11" s="20"/>
      <c r="C11" s="20"/>
      <c r="D11" s="20"/>
      <c r="E11" s="20"/>
      <c r="F11" s="23"/>
      <c r="G11" s="20"/>
      <c r="H11" s="20"/>
    </row>
    <row r="12" spans="1:8" ht="45">
      <c r="A12" s="12" t="s">
        <v>1</v>
      </c>
      <c r="B12" s="12" t="s">
        <v>2</v>
      </c>
      <c r="C12" s="13" t="s">
        <v>3</v>
      </c>
      <c r="D12" s="12" t="s">
        <v>4</v>
      </c>
      <c r="E12" s="13" t="s">
        <v>7</v>
      </c>
      <c r="F12" s="14" t="s">
        <v>5</v>
      </c>
      <c r="G12" s="14" t="s">
        <v>6</v>
      </c>
      <c r="H12" s="1" t="s">
        <v>11</v>
      </c>
    </row>
    <row r="13" spans="1:8" s="5" customFormat="1" ht="45">
      <c r="A13" s="15">
        <v>1</v>
      </c>
      <c r="B13" s="16" t="s">
        <v>56</v>
      </c>
      <c r="C13" s="17">
        <v>44697</v>
      </c>
      <c r="D13" s="19" t="s">
        <v>57</v>
      </c>
      <c r="E13" s="19" t="s">
        <v>20</v>
      </c>
      <c r="F13" s="24">
        <v>143370</v>
      </c>
      <c r="G13" s="16" t="s">
        <v>58</v>
      </c>
      <c r="H13" s="16" t="s">
        <v>17</v>
      </c>
    </row>
    <row r="14" spans="1:8" s="5" customFormat="1" ht="30">
      <c r="A14" s="15">
        <v>2</v>
      </c>
      <c r="B14" s="16" t="s">
        <v>62</v>
      </c>
      <c r="C14" s="17">
        <v>44685</v>
      </c>
      <c r="D14" s="19" t="s">
        <v>61</v>
      </c>
      <c r="E14" s="19" t="s">
        <v>16</v>
      </c>
      <c r="F14" s="25">
        <v>366236.51</v>
      </c>
      <c r="G14" s="16" t="s">
        <v>63</v>
      </c>
      <c r="H14" s="16" t="s">
        <v>17</v>
      </c>
    </row>
    <row r="15" spans="1:8" s="5" customFormat="1" ht="49.5" customHeight="1">
      <c r="A15" s="15">
        <v>3</v>
      </c>
      <c r="B15" s="16" t="s">
        <v>64</v>
      </c>
      <c r="C15" s="17">
        <v>44691</v>
      </c>
      <c r="D15" s="19" t="s">
        <v>65</v>
      </c>
      <c r="E15" s="37" t="s">
        <v>71</v>
      </c>
      <c r="F15" s="24">
        <v>34081.94</v>
      </c>
      <c r="G15" s="16" t="s">
        <v>66</v>
      </c>
      <c r="H15" s="16" t="s">
        <v>17</v>
      </c>
    </row>
    <row r="16" spans="1:8" s="5" customFormat="1" ht="30">
      <c r="A16" s="15">
        <v>4</v>
      </c>
      <c r="B16" s="16" t="s">
        <v>68</v>
      </c>
      <c r="C16" s="21" t="s">
        <v>69</v>
      </c>
      <c r="D16" s="19" t="s">
        <v>67</v>
      </c>
      <c r="E16" s="19" t="s">
        <v>72</v>
      </c>
      <c r="F16" s="38">
        <v>28504.08</v>
      </c>
      <c r="G16" s="16" t="s">
        <v>70</v>
      </c>
      <c r="H16" s="16" t="s">
        <v>17</v>
      </c>
    </row>
    <row r="17" spans="1:8" ht="15">
      <c r="A17" s="22"/>
      <c r="B17" s="22"/>
      <c r="C17" s="22"/>
      <c r="D17" s="22"/>
      <c r="E17" s="22"/>
      <c r="F17" s="34">
        <f>SUM(F11:F16)</f>
        <v>572192.5299999999</v>
      </c>
      <c r="G17" s="22"/>
      <c r="H17" s="22"/>
    </row>
    <row r="19" ht="15">
      <c r="A19" t="s">
        <v>15</v>
      </c>
    </row>
    <row r="21" ht="15">
      <c r="A21" s="2" t="s">
        <v>60</v>
      </c>
    </row>
    <row r="25" spans="1:8" ht="15.75">
      <c r="A25" s="54" t="s">
        <v>8</v>
      </c>
      <c r="B25" s="54"/>
      <c r="C25" s="54"/>
      <c r="D25" s="54"/>
      <c r="E25" s="54"/>
      <c r="F25" s="54"/>
      <c r="G25" s="54"/>
      <c r="H25" s="54"/>
    </row>
    <row r="26" spans="1:8" ht="15">
      <c r="A26" s="55" t="s">
        <v>9</v>
      </c>
      <c r="B26" s="55"/>
      <c r="C26" s="55"/>
      <c r="D26" s="55"/>
      <c r="E26" s="55"/>
      <c r="F26" s="55"/>
      <c r="G26" s="55"/>
      <c r="H26" s="55"/>
    </row>
    <row r="27" spans="4:5" ht="15.75">
      <c r="D27" s="27"/>
      <c r="E27" s="27"/>
    </row>
    <row r="28" spans="4:5" ht="15">
      <c r="D28" s="6"/>
      <c r="E28" s="6"/>
    </row>
  </sheetData>
  <mergeCells count="3">
    <mergeCell ref="A9:H9"/>
    <mergeCell ref="A25:H25"/>
    <mergeCell ref="A26:H26"/>
  </mergeCells>
  <printOptions/>
  <pageMargins left="0.7" right="0.7" top="0.75" bottom="0.75" header="0.3" footer="0.3"/>
  <pageSetup fitToHeight="0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ED256-C6B3-4914-AC42-B9D4252A0E41}">
  <dimension ref="A14:H43"/>
  <sheetViews>
    <sheetView tabSelected="1" workbookViewId="0" topLeftCell="A1">
      <selection activeCell="K28" sqref="K28"/>
    </sheetView>
  </sheetViews>
  <sheetFormatPr defaultColWidth="11.421875" defaultRowHeight="15"/>
  <cols>
    <col min="1" max="1" width="5.140625" style="5" customWidth="1"/>
    <col min="2" max="2" width="23.28125" style="5" bestFit="1" customWidth="1"/>
    <col min="3" max="3" width="16.8515625" style="5" bestFit="1" customWidth="1"/>
    <col min="4" max="4" width="24.140625" style="5" customWidth="1"/>
    <col min="5" max="5" width="19.28125" style="5" customWidth="1"/>
    <col min="6" max="6" width="19.421875" style="51" customWidth="1"/>
    <col min="7" max="7" width="18.7109375" style="5" customWidth="1"/>
    <col min="8" max="8" width="17.7109375" style="5" customWidth="1"/>
    <col min="9" max="16384" width="11.421875" style="5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4" spans="1:8" s="42" customFormat="1" ht="15.75">
      <c r="A14" s="56" t="s">
        <v>0</v>
      </c>
      <c r="B14" s="56"/>
      <c r="C14" s="56"/>
      <c r="D14" s="56"/>
      <c r="E14" s="56"/>
      <c r="F14" s="56"/>
      <c r="G14" s="56"/>
      <c r="H14" s="56"/>
    </row>
    <row r="15" ht="15">
      <c r="F15" s="43"/>
    </row>
    <row r="16" spans="1:8" ht="15.75">
      <c r="A16" s="20" t="s">
        <v>75</v>
      </c>
      <c r="B16" s="20"/>
      <c r="C16" s="20"/>
      <c r="D16" s="20"/>
      <c r="E16" s="20"/>
      <c r="F16" s="40"/>
      <c r="G16" s="20"/>
      <c r="H16" s="20"/>
    </row>
    <row r="17" spans="1:8" ht="30">
      <c r="A17" s="12" t="s">
        <v>1</v>
      </c>
      <c r="B17" s="12" t="s">
        <v>2</v>
      </c>
      <c r="C17" s="13" t="s">
        <v>3</v>
      </c>
      <c r="D17" s="12" t="s">
        <v>4</v>
      </c>
      <c r="E17" s="13" t="s">
        <v>7</v>
      </c>
      <c r="F17" s="41" t="s">
        <v>5</v>
      </c>
      <c r="G17" s="14" t="s">
        <v>6</v>
      </c>
      <c r="H17" s="1" t="s">
        <v>11</v>
      </c>
    </row>
    <row r="18" spans="1:8" ht="60">
      <c r="A18" s="15">
        <v>1</v>
      </c>
      <c r="B18" s="16" t="s">
        <v>80</v>
      </c>
      <c r="C18" s="17">
        <v>44775</v>
      </c>
      <c r="D18" s="16" t="s">
        <v>78</v>
      </c>
      <c r="E18" s="19" t="s">
        <v>20</v>
      </c>
      <c r="F18" s="35">
        <v>159960.8</v>
      </c>
      <c r="G18" s="16" t="s">
        <v>79</v>
      </c>
      <c r="H18" s="16" t="s">
        <v>73</v>
      </c>
    </row>
    <row r="19" spans="1:8" ht="30">
      <c r="A19" s="15">
        <v>2</v>
      </c>
      <c r="B19" s="16" t="s">
        <v>76</v>
      </c>
      <c r="C19" s="17">
        <v>44777</v>
      </c>
      <c r="D19" s="16" t="s">
        <v>26</v>
      </c>
      <c r="E19" s="19" t="s">
        <v>25</v>
      </c>
      <c r="F19" s="44">
        <v>3068</v>
      </c>
      <c r="G19" s="16" t="s">
        <v>77</v>
      </c>
      <c r="H19" s="16" t="s">
        <v>17</v>
      </c>
    </row>
    <row r="20" spans="1:8" ht="60">
      <c r="A20" s="15">
        <v>3</v>
      </c>
      <c r="B20" s="16" t="s">
        <v>81</v>
      </c>
      <c r="C20" s="17">
        <v>44782</v>
      </c>
      <c r="D20" s="45" t="s">
        <v>82</v>
      </c>
      <c r="E20" s="19" t="s">
        <v>20</v>
      </c>
      <c r="F20" s="46">
        <v>143370</v>
      </c>
      <c r="G20" s="16" t="s">
        <v>83</v>
      </c>
      <c r="H20" s="16" t="s">
        <v>17</v>
      </c>
    </row>
    <row r="21" spans="1:8" ht="60">
      <c r="A21" s="15">
        <v>4</v>
      </c>
      <c r="B21" s="16" t="s">
        <v>84</v>
      </c>
      <c r="C21" s="17">
        <v>44782</v>
      </c>
      <c r="D21" s="47" t="s">
        <v>85</v>
      </c>
      <c r="E21" s="19" t="s">
        <v>20</v>
      </c>
      <c r="F21" s="46">
        <v>88500</v>
      </c>
      <c r="G21" s="16" t="s">
        <v>86</v>
      </c>
      <c r="H21" s="16" t="s">
        <v>17</v>
      </c>
    </row>
    <row r="22" spans="1:8" ht="30">
      <c r="A22" s="15">
        <v>5</v>
      </c>
      <c r="B22" s="16" t="s">
        <v>91</v>
      </c>
      <c r="C22" s="17">
        <v>44778</v>
      </c>
      <c r="D22" s="45" t="s">
        <v>90</v>
      </c>
      <c r="E22" s="19" t="s">
        <v>19</v>
      </c>
      <c r="F22" s="48" t="s">
        <v>92</v>
      </c>
      <c r="G22" s="16" t="s">
        <v>93</v>
      </c>
      <c r="H22" s="16" t="s">
        <v>17</v>
      </c>
    </row>
    <row r="23" spans="1:8" ht="30">
      <c r="A23" s="15">
        <v>6</v>
      </c>
      <c r="B23" s="16" t="s">
        <v>94</v>
      </c>
      <c r="C23" s="17">
        <v>44777</v>
      </c>
      <c r="D23" s="16" t="s">
        <v>87</v>
      </c>
      <c r="E23" s="19" t="s">
        <v>88</v>
      </c>
      <c r="F23" s="35">
        <v>47676.72</v>
      </c>
      <c r="G23" s="16" t="s">
        <v>95</v>
      </c>
      <c r="H23" s="16" t="s">
        <v>17</v>
      </c>
    </row>
    <row r="24" spans="1:8" ht="30">
      <c r="A24" s="52">
        <v>7</v>
      </c>
      <c r="B24" s="16" t="s">
        <v>94</v>
      </c>
      <c r="C24" s="17">
        <v>44777</v>
      </c>
      <c r="D24" s="19" t="s">
        <v>96</v>
      </c>
      <c r="E24" s="19" t="s">
        <v>88</v>
      </c>
      <c r="F24" s="25">
        <v>259202.57</v>
      </c>
      <c r="G24" s="16" t="s">
        <v>97</v>
      </c>
      <c r="H24" s="16" t="s">
        <v>74</v>
      </c>
    </row>
    <row r="25" spans="1:8" ht="30">
      <c r="A25" s="52">
        <v>8</v>
      </c>
      <c r="B25" s="16" t="s">
        <v>98</v>
      </c>
      <c r="C25" s="17">
        <v>44777</v>
      </c>
      <c r="D25" s="19" t="s">
        <v>22</v>
      </c>
      <c r="E25" s="16" t="s">
        <v>24</v>
      </c>
      <c r="F25" s="24">
        <v>501607.2</v>
      </c>
      <c r="G25" s="16" t="s">
        <v>99</v>
      </c>
      <c r="H25" s="16" t="s">
        <v>73</v>
      </c>
    </row>
    <row r="26" spans="1:8" ht="15">
      <c r="A26" s="15">
        <v>9</v>
      </c>
      <c r="B26" s="16" t="s">
        <v>98</v>
      </c>
      <c r="C26" s="17">
        <v>44777</v>
      </c>
      <c r="D26" s="19" t="s">
        <v>21</v>
      </c>
      <c r="E26" s="16" t="s">
        <v>24</v>
      </c>
      <c r="F26" s="39">
        <v>105600.56</v>
      </c>
      <c r="G26" s="16" t="s">
        <v>100</v>
      </c>
      <c r="H26" s="16" t="s">
        <v>73</v>
      </c>
    </row>
    <row r="27" spans="1:8" ht="15">
      <c r="A27" s="15">
        <v>10</v>
      </c>
      <c r="B27" s="16" t="s">
        <v>98</v>
      </c>
      <c r="C27" s="17">
        <v>44777</v>
      </c>
      <c r="D27" s="19" t="s">
        <v>101</v>
      </c>
      <c r="E27" s="16" t="s">
        <v>24</v>
      </c>
      <c r="F27" s="39">
        <v>90864.54</v>
      </c>
      <c r="G27" s="16" t="s">
        <v>102</v>
      </c>
      <c r="H27" s="16" t="s">
        <v>17</v>
      </c>
    </row>
    <row r="28" spans="1:8" ht="15">
      <c r="A28" s="15">
        <v>11</v>
      </c>
      <c r="B28" s="16" t="s">
        <v>98</v>
      </c>
      <c r="C28" s="17">
        <v>44777</v>
      </c>
      <c r="D28" s="19" t="s">
        <v>18</v>
      </c>
      <c r="E28" s="16" t="s">
        <v>24</v>
      </c>
      <c r="F28" s="25">
        <v>69620</v>
      </c>
      <c r="G28" s="16" t="s">
        <v>103</v>
      </c>
      <c r="H28" s="16" t="s">
        <v>17</v>
      </c>
    </row>
    <row r="29" spans="1:8" ht="30">
      <c r="A29" s="15">
        <v>12</v>
      </c>
      <c r="B29" s="16" t="s">
        <v>104</v>
      </c>
      <c r="C29" s="17">
        <v>44778</v>
      </c>
      <c r="D29" s="19" t="s">
        <v>105</v>
      </c>
      <c r="E29" s="19" t="s">
        <v>89</v>
      </c>
      <c r="F29" s="35">
        <v>24540.46</v>
      </c>
      <c r="G29" s="16" t="s">
        <v>106</v>
      </c>
      <c r="H29" s="16" t="s">
        <v>17</v>
      </c>
    </row>
    <row r="30" spans="1:8" ht="30">
      <c r="A30" s="15">
        <v>13</v>
      </c>
      <c r="B30" s="16" t="s">
        <v>107</v>
      </c>
      <c r="C30" s="17">
        <v>44782</v>
      </c>
      <c r="D30" s="16" t="s">
        <v>108</v>
      </c>
      <c r="E30" s="4" t="s">
        <v>72</v>
      </c>
      <c r="F30" s="49">
        <v>99710</v>
      </c>
      <c r="G30" s="16" t="s">
        <v>109</v>
      </c>
      <c r="H30" s="16" t="s">
        <v>17</v>
      </c>
    </row>
    <row r="31" spans="1:8" ht="15">
      <c r="A31" s="16"/>
      <c r="B31" s="16"/>
      <c r="C31" s="16"/>
      <c r="D31" s="16"/>
      <c r="E31" s="16"/>
      <c r="F31" s="35"/>
      <c r="G31" s="16"/>
      <c r="H31" s="16"/>
    </row>
    <row r="32" spans="1:8" ht="15">
      <c r="A32" s="16"/>
      <c r="B32" s="16"/>
      <c r="C32" s="16"/>
      <c r="D32" s="16"/>
      <c r="E32" s="16"/>
      <c r="F32" s="36">
        <f>SUM(F18:F31)</f>
        <v>1593720.85</v>
      </c>
      <c r="G32" s="16"/>
      <c r="H32" s="16"/>
    </row>
    <row r="33" ht="15"/>
    <row r="34" ht="15"/>
    <row r="35" spans="1:6" ht="15">
      <c r="A35" s="5" t="s">
        <v>15</v>
      </c>
      <c r="F35" s="5"/>
    </row>
    <row r="36" ht="15">
      <c r="F36" s="5"/>
    </row>
    <row r="37" spans="1:6" ht="15">
      <c r="A37" s="50" t="s">
        <v>110</v>
      </c>
      <c r="F37" s="5"/>
    </row>
    <row r="38" spans="1:6" ht="15">
      <c r="A38" s="50"/>
      <c r="F38" s="5"/>
    </row>
    <row r="39" ht="15">
      <c r="F39" s="5"/>
    </row>
    <row r="40" ht="15">
      <c r="F40" s="5"/>
    </row>
    <row r="41" ht="15">
      <c r="F41" s="5"/>
    </row>
    <row r="42" spans="1:8" ht="15.75">
      <c r="A42" s="57" t="s">
        <v>8</v>
      </c>
      <c r="B42" s="57"/>
      <c r="C42" s="57"/>
      <c r="D42" s="57"/>
      <c r="E42" s="57"/>
      <c r="F42" s="57"/>
      <c r="G42" s="57"/>
      <c r="H42" s="57"/>
    </row>
    <row r="43" spans="1:8" ht="15">
      <c r="A43" s="58" t="s">
        <v>9</v>
      </c>
      <c r="B43" s="58"/>
      <c r="C43" s="58"/>
      <c r="D43" s="58"/>
      <c r="E43" s="58"/>
      <c r="F43" s="58"/>
      <c r="G43" s="58"/>
      <c r="H43" s="58"/>
    </row>
  </sheetData>
  <mergeCells count="3">
    <mergeCell ref="A14:H14"/>
    <mergeCell ref="A42:H42"/>
    <mergeCell ref="A43:H4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38CB-DC63-4508-8D1A-7E85FB63967A}">
  <dimension ref="A3:A8"/>
  <sheetViews>
    <sheetView workbookViewId="0" topLeftCell="A1">
      <selection activeCell="A8" sqref="A8"/>
    </sheetView>
  </sheetViews>
  <sheetFormatPr defaultColWidth="11.421875" defaultRowHeight="15"/>
  <cols>
    <col min="1" max="1" width="19.57421875" style="0" customWidth="1"/>
  </cols>
  <sheetData>
    <row r="3" ht="30">
      <c r="A3" s="3" t="s">
        <v>10</v>
      </c>
    </row>
    <row r="5" ht="15">
      <c r="A5" s="4" t="s">
        <v>12</v>
      </c>
    </row>
    <row r="6" ht="30">
      <c r="A6" s="4" t="s">
        <v>13</v>
      </c>
    </row>
    <row r="7" ht="15">
      <c r="A7" s="4" t="s">
        <v>14</v>
      </c>
    </row>
    <row r="8" ht="15">
      <c r="A8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Ledesma</dc:creator>
  <cp:keywords/>
  <dc:description/>
  <cp:lastModifiedBy>Eliana Espaillat</cp:lastModifiedBy>
  <cp:lastPrinted>2022-07-14T20:30:12Z</cp:lastPrinted>
  <dcterms:created xsi:type="dcterms:W3CDTF">2021-09-22T14:28:54Z</dcterms:created>
  <dcterms:modified xsi:type="dcterms:W3CDTF">2022-09-15T16:58:37Z</dcterms:modified>
  <cp:category/>
  <cp:version/>
  <cp:contentType/>
  <cp:contentStatus/>
</cp:coreProperties>
</file>